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ladiocese-my.sharepoint.com/personal/sstanton_ladiocese_org/Documents/CFO Files/5. Finances/Audits/Audits - Parishes/Future Process/Committee Send Out/"/>
    </mc:Choice>
  </mc:AlternateContent>
  <xr:revisionPtr revIDLastSave="4" documentId="8_{B7EFA7E1-6756-42E5-BD39-6EF2E1E262E8}" xr6:coauthVersionLast="47" xr6:coauthVersionMax="47" xr10:uidLastSave="{841874CC-E440-E344-86F7-CE95DFB85A05}"/>
  <bookViews>
    <workbookView xWindow="0" yWindow="600" windowWidth="28800" windowHeight="15980" activeTab="2" xr2:uid="{E38400D3-8E48-49A4-9E4D-855B8C5D8B58}"/>
  </bookViews>
  <sheets>
    <sheet name="Introduction" sheetId="6" r:id="rId1"/>
    <sheet name="PT-A General J-Entry" sheetId="9" r:id="rId2"/>
    <sheet name="PT-B Payroll and Benefits" sheetId="3" r:id="rId3"/>
    <sheet name="PT-C  Cash Receipts-Deposits" sheetId="2" r:id="rId4"/>
    <sheet name="PT-D Cash Disbursements Test" sheetId="5" r:id="rId5"/>
    <sheet name="PT-E Financial Report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0" l="1"/>
  <c r="B10" i="10" s="1"/>
  <c r="B11" i="10" s="1"/>
  <c r="B12" i="10" s="1"/>
  <c r="B13" i="10" s="1"/>
  <c r="B14" i="10" s="1"/>
  <c r="B15" i="10" s="1"/>
  <c r="B16" i="10" s="1"/>
  <c r="B17" i="10" s="1"/>
  <c r="C11" i="9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B9" i="2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9" i="5" l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E21" i="3" l="1"/>
  <c r="E14" i="3"/>
  <c r="E23" i="3" l="1"/>
  <c r="E25" i="3" s="1"/>
</calcChain>
</file>

<file path=xl/sharedStrings.xml><?xml version="1.0" encoding="utf-8"?>
<sst xmlns="http://schemas.openxmlformats.org/spreadsheetml/2006/main" count="264" uniqueCount="185">
  <si>
    <t>Type</t>
  </si>
  <si>
    <t>Date</t>
  </si>
  <si>
    <t>Num</t>
  </si>
  <si>
    <t>Name</t>
  </si>
  <si>
    <t>Original Amount</t>
  </si>
  <si>
    <t>Check</t>
  </si>
  <si>
    <t>-SPLIT-</t>
  </si>
  <si>
    <t>Y</t>
  </si>
  <si>
    <t>EFT</t>
  </si>
  <si>
    <t>F&amp;M Visa</t>
  </si>
  <si>
    <t xml:space="preserve"> </t>
  </si>
  <si>
    <t>The Church Pension Fund</t>
  </si>
  <si>
    <t>General Repairs &amp; Maintenance</t>
  </si>
  <si>
    <t>EE Name</t>
  </si>
  <si>
    <t>W-4 on file</t>
  </si>
  <si>
    <t>I-9 on file</t>
  </si>
  <si>
    <t>Total Salaries:</t>
  </si>
  <si>
    <t>Parish Administrator</t>
  </si>
  <si>
    <t>Rector</t>
  </si>
  <si>
    <t>Sexton</t>
  </si>
  <si>
    <t>Variance</t>
  </si>
  <si>
    <t>Deposit</t>
  </si>
  <si>
    <t>Pledge Offerings</t>
  </si>
  <si>
    <t>Payroll tax-1/15/23</t>
  </si>
  <si>
    <t>IRS</t>
  </si>
  <si>
    <t>1403</t>
  </si>
  <si>
    <t>Perfect Air Flow Heating &amp; Air</t>
  </si>
  <si>
    <t>Replacement Reserve</t>
  </si>
  <si>
    <t>1419</t>
  </si>
  <si>
    <t>1424</t>
  </si>
  <si>
    <t>Quest Building Services</t>
  </si>
  <si>
    <t>Joe Smith</t>
  </si>
  <si>
    <t>Ann Johnson</t>
  </si>
  <si>
    <t>Adam Rogers</t>
  </si>
  <si>
    <t>Bank Visa</t>
  </si>
  <si>
    <t>Cleaning services</t>
  </si>
  <si>
    <t>Jan 2023</t>
  </si>
  <si>
    <t>OK - immaterial</t>
  </si>
  <si>
    <t>Name of Parish/Mission:</t>
  </si>
  <si>
    <t>Auditor Performing Testing:</t>
  </si>
  <si>
    <t>Date Completed:</t>
  </si>
  <si>
    <t>Paid Date</t>
  </si>
  <si>
    <t>Payment Type</t>
  </si>
  <si>
    <t>Check properly signed or EFT approved?</t>
  </si>
  <si>
    <t>Reviewed Disbursement Support</t>
  </si>
  <si>
    <t>Reviewed Invoice or other expenditure support</t>
  </si>
  <si>
    <t>Description</t>
  </si>
  <si>
    <t>Account Code</t>
  </si>
  <si>
    <t>Selection #</t>
  </si>
  <si>
    <t>Check/EFT cleared (Date)</t>
  </si>
  <si>
    <t>Invoice? (Note #)</t>
  </si>
  <si>
    <t>Other - note? (Expense report, Credit card statement - coded)</t>
  </si>
  <si>
    <t>Approved by authorized person?</t>
  </si>
  <si>
    <t>Sample should include 10% of transactions for the year or 25 transactions, whichever is smaller.</t>
  </si>
  <si>
    <t>Please summarize exceptions in the Exceptions Summary tab and report them to the audit committee, if significant.</t>
  </si>
  <si>
    <t>Actual per Financials</t>
  </si>
  <si>
    <t xml:space="preserve">  Test of Employee Authorization and Documentation (Part B, Item 23)</t>
  </si>
  <si>
    <t>Authorization of Pay Rate?</t>
  </si>
  <si>
    <t>Benefits Enrollment Forms?</t>
  </si>
  <si>
    <t>Application/   Agreement</t>
  </si>
  <si>
    <t>Counter Sheet</t>
  </si>
  <si>
    <t>Deposit Slip</t>
  </si>
  <si>
    <t>Traced to support (Y/N)</t>
  </si>
  <si>
    <t>Tie to Bank Stmt (Y/N)</t>
  </si>
  <si>
    <t>Revenue properly recorded? (Y/N</t>
  </si>
  <si>
    <t>Exceptions (Describe details)</t>
  </si>
  <si>
    <t>Online giving receipt/report</t>
  </si>
  <si>
    <t>Vanco Batch 724593263</t>
  </si>
  <si>
    <t>Batch 570</t>
  </si>
  <si>
    <t>Rent-3/24</t>
  </si>
  <si>
    <t>Interest/Dividend Income/DMF</t>
  </si>
  <si>
    <t>Rental Income</t>
  </si>
  <si>
    <t>DIT Q1 Interest/Dividends</t>
  </si>
  <si>
    <t>St. Mark's</t>
  </si>
  <si>
    <t>Est.#697-Heating System Repair</t>
  </si>
  <si>
    <t>Visa xxxx0469-Pmt-12/23</t>
  </si>
  <si>
    <t>Mary Johnson</t>
  </si>
  <si>
    <t>Journal Entry Testing Testing</t>
  </si>
  <si>
    <t>Appropriate Explanation *</t>
  </si>
  <si>
    <t>Proper Approval **</t>
  </si>
  <si>
    <t>Sample should include General Journal entries that are not Cash Deposits, Cash Disbursements or Payroll-     related, as these are tested separately.</t>
  </si>
  <si>
    <t xml:space="preserve">     Is the explanation or support able to be substantiated or reasonably understood and deemed appropriate to record in the books?</t>
  </si>
  <si>
    <r>
      <rPr>
        <b/>
        <u/>
        <sz val="11"/>
        <color theme="1"/>
        <rFont val="Aptos Narrow"/>
        <family val="2"/>
        <scheme val="minor"/>
      </rPr>
      <t>Appropriate Explanation</t>
    </r>
    <r>
      <rPr>
        <sz val="11"/>
        <color theme="1"/>
        <rFont val="Aptos Narrow"/>
        <family val="2"/>
        <scheme val="minor"/>
      </rPr>
      <t xml:space="preserve"> = Does the journal entry have support that adequately allows you to know the purpose of the entry?  </t>
    </r>
  </si>
  <si>
    <t xml:space="preserve">* </t>
  </si>
  <si>
    <t>**</t>
  </si>
  <si>
    <t>General Ledger Account</t>
  </si>
  <si>
    <t>4000 - Clergy Salaries</t>
  </si>
  <si>
    <t>4002 - Lay Personnel Salaries</t>
  </si>
  <si>
    <t>4004 - Other Salaries</t>
  </si>
  <si>
    <t>Instructions for performing this test:</t>
  </si>
  <si>
    <t xml:space="preserve">      and that employees were properly authorized.</t>
  </si>
  <si>
    <t xml:space="preserve">     taxes that are due.  Taxes should have been remitted throughout the quarter in </t>
  </si>
  <si>
    <t xml:space="preserve">       accordance with IRS regulations.</t>
  </si>
  <si>
    <t>The total amount of payroll (gross salaries) reported on the IRS forms should balance</t>
  </si>
  <si>
    <t xml:space="preserve">        to the General Ledger accounts that record Gross Salaries (not payroll taxes, </t>
  </si>
  <si>
    <t xml:space="preserve">        other payroll related expenses).</t>
  </si>
  <si>
    <t>IRS Form 940 by QTR, Line 2</t>
  </si>
  <si>
    <t>Cells highlighted in yellow are cells that need to be updated by the auditor.</t>
  </si>
  <si>
    <t>Background:  Form 941 is filed quarterly with the IRS to report and reconcile payroll</t>
  </si>
  <si>
    <t>Authorization of Pay Rate - Any salary increases should be approved by the Vestry or</t>
  </si>
  <si>
    <t xml:space="preserve">          a person in the church who has had that responsibility designated by the Vestry.</t>
  </si>
  <si>
    <t>W-4: IRS form required for all employees to document tax withholding status.</t>
  </si>
  <si>
    <t>I-9: Govt form that documents an employee's immigration status.  Note that it is</t>
  </si>
  <si>
    <t xml:space="preserve">          not required to keep copies of the individual's documents; just that a responsible</t>
  </si>
  <si>
    <t xml:space="preserve">            designee of the organization signs that they have checked it and seen it.</t>
  </si>
  <si>
    <t xml:space="preserve">                   Please summarize exceptions in the Exceptions Summary tab and report them to the audit committee, if significant.</t>
  </si>
  <si>
    <t xml:space="preserve">                   Sample should include 10% of transactions for the year or 25 transactions, whichever is smaller.</t>
  </si>
  <si>
    <t>Cash Disbursements - Choose 10% of the total transactions or 25 total.</t>
  </si>
  <si>
    <t>Transactions selected should be checks or electronic payments for goods or services, not including payroll,</t>
  </si>
  <si>
    <t>Review the cash accounts and choose 1-3 transactions per month and try to choose different types</t>
  </si>
  <si>
    <t>Deposits - Choose 10% of the total transactions or 25 total.</t>
  </si>
  <si>
    <t xml:space="preserve">Transactions selected should be deposits whether from manual deposits, online giving, rents or miscellaneous </t>
  </si>
  <si>
    <t xml:space="preserve">Picking the largest transactions are advisable, but small transactions should not be ignored.  </t>
  </si>
  <si>
    <t>Hints for sample selection</t>
  </si>
  <si>
    <t>Note that input in lines 8-12 are for illustration only.  Please enter your first 5 selections over them.</t>
  </si>
  <si>
    <r>
      <t xml:space="preserve">The </t>
    </r>
    <r>
      <rPr>
        <b/>
        <u val="singleAccounting"/>
        <sz val="10"/>
        <color rgb="FFFF0000"/>
        <rFont val="Arial"/>
        <family val="2"/>
      </rPr>
      <t>purpose of this test</t>
    </r>
    <r>
      <rPr>
        <b/>
        <u val="singleAccounting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is to determine if payroll expenses were properly recorded</t>
    </r>
  </si>
  <si>
    <t>Schedule of Restricted Assets</t>
  </si>
  <si>
    <t>Name of Fund/Asset</t>
  </si>
  <si>
    <t>Source of Funds</t>
  </si>
  <si>
    <t>Date Established</t>
  </si>
  <si>
    <t>General statement on restrictions on funds</t>
  </si>
  <si>
    <t>Who oversees that funds as disbursed in accordance with restrictions?</t>
  </si>
  <si>
    <t>Current Status of Compliance</t>
  </si>
  <si>
    <t>2301 · Prepaid Pledges</t>
  </si>
  <si>
    <t>General Journal</t>
  </si>
  <si>
    <t>4000 · Pledges/Deposits (Pledges) - Other</t>
  </si>
  <si>
    <t>JE 2023-04</t>
  </si>
  <si>
    <t xml:space="preserve">To recognize prepaid pledges </t>
  </si>
  <si>
    <t>To recognize prepaid pledges</t>
  </si>
  <si>
    <t>N</t>
  </si>
  <si>
    <t>Journal entry was not approved by someone other than the preparer.  Note</t>
  </si>
  <si>
    <t xml:space="preserve">    in Summary of Audit Findings.</t>
  </si>
  <si>
    <t>Make selections by reviewing the General Ledger for the Cash accounts and/or reviewing the.</t>
  </si>
  <si>
    <t>bank statements for transactions.</t>
  </si>
  <si>
    <t>but including payments for employee benefits like health insurance, pension payments, payroll taxes.</t>
  </si>
  <si>
    <t>of transactions - utilities, insurance, expense reimbursements, credit card payments,  soloists, etc.</t>
  </si>
  <si>
    <t>It is best to pick different types of transactions, so that the auditor can get a good viewpoint on how</t>
  </si>
  <si>
    <t>different types of transactions are handled (i.e. some have paper invoices, some might be expense reports,</t>
  </si>
  <si>
    <t xml:space="preserve">some might be electronic invoices/payments, etc.)  </t>
  </si>
  <si>
    <t>cash receipts.</t>
  </si>
  <si>
    <t>Make selections by reviewing the General Ledger for the Cash accounts or selecting from the bank statements.</t>
  </si>
  <si>
    <t>of transactions as noted above.</t>
  </si>
  <si>
    <t>The purpose of this workbook it to provide a format to help auditors document the work being performed</t>
  </si>
  <si>
    <t>for the Committee Audit of their parish/mission.  An important part of the audit process is to not just make</t>
  </si>
  <si>
    <t>inquiries, but to look at documentation to support that internal controls or procedures are actually working</t>
  </si>
  <si>
    <t xml:space="preserve">as intended.  </t>
  </si>
  <si>
    <t>It is not uncommon for people to understand processes to be working effectively, but when they are actually</t>
  </si>
  <si>
    <t>are tested out in a systematic manner, to find that they are being performed inconsistently or even not at all.</t>
  </si>
  <si>
    <t>A fundamental purpose of the audit is to give feedback on what is working well and what needs improvement.</t>
  </si>
  <si>
    <t>Each of the tabs included in this workbook is to support a test in the Committee Audit Program that requires</t>
  </si>
  <si>
    <t>looking at a number of sample selections to test a control or procedure.  Each tab has the item reference it</t>
  </si>
  <si>
    <t>is referred back to in the program (i.e. Cash Disbursements Test = Part D: Item 40)</t>
  </si>
  <si>
    <t>The majority of the items in the audit program only require you to look at a document or ask about an</t>
  </si>
  <si>
    <t>your audit work.  Please ensure that as part of those items that you look at an actual document that</t>
  </si>
  <si>
    <t xml:space="preserve">shows you the control/procedure is being performed correctly.  </t>
  </si>
  <si>
    <t>For example, Section B, question 21 in the Committee Audit Program says:</t>
  </si>
  <si>
    <t xml:space="preserve">If the auditee says their control is that the Rector or Office Manager authorizes the payroll, </t>
  </si>
  <si>
    <t xml:space="preserve">approver to authorize the payroll being approved.  </t>
  </si>
  <si>
    <t>Note that input in lines 9-10 are for illustration only.  Please enter your selections over them.</t>
  </si>
  <si>
    <t>All Other Tabs</t>
  </si>
  <si>
    <t>See notes in the individual tab for instructions.</t>
  </si>
  <si>
    <t>The Episcopal Diocese of Los Angeles</t>
  </si>
  <si>
    <t>Cash Disbursements Test Work Sheet</t>
  </si>
  <si>
    <t>Deposit Test Work Sheet</t>
  </si>
  <si>
    <t>Employee Testing Worksheet</t>
  </si>
  <si>
    <t>D e p o s i t s  T e s t I n g</t>
  </si>
  <si>
    <t>Journal Entry Testing Work Sheet</t>
  </si>
  <si>
    <r>
      <rPr>
        <b/>
        <u/>
        <sz val="11"/>
        <color theme="1"/>
        <rFont val="Aptos Narrow"/>
        <family val="2"/>
        <scheme val="minor"/>
      </rPr>
      <t>Proper Approval</t>
    </r>
    <r>
      <rPr>
        <sz val="11"/>
        <color theme="1"/>
        <rFont val="Aptos Narrow"/>
        <family val="2"/>
        <scheme val="minor"/>
      </rPr>
      <t xml:space="preserve"> - Was the Journal Entry approved by an appropriate individual other than the preparer (Treasurer, Finance Committee?)</t>
    </r>
  </si>
  <si>
    <t>Schedule of Restricted Assets Work Sheet</t>
  </si>
  <si>
    <t xml:space="preserve">                                            Transaction Testing Workbook 														 </t>
  </si>
  <si>
    <t>internal control.  In those cases, there is a check box or some blank lines for you to fill in to document</t>
  </si>
  <si>
    <t xml:space="preserve">Picking the largest transactions is advisable, but small transactions should not be ignored.  </t>
  </si>
  <si>
    <t>Sample should include General Journal entries that are not Cash Deposits, Cash Disbursements or Payroll- related, as these are tested separately.</t>
  </si>
  <si>
    <t>Note that input in lines 10-11 are for illustration only.  Please enter your selections over them.</t>
  </si>
  <si>
    <t xml:space="preserve">                   Note that input in rows 8-11 are for illustration only.  Please enter your first selections over them.</t>
  </si>
  <si>
    <r>
      <t xml:space="preserve">Notes:  This workbook supports testing for </t>
    </r>
    <r>
      <rPr>
        <sz val="10"/>
        <color rgb="FFFF0000"/>
        <rFont val="Arial"/>
        <family val="2"/>
      </rPr>
      <t>Part C: Item 26.</t>
    </r>
    <r>
      <rPr>
        <sz val="10"/>
        <color theme="1"/>
        <rFont val="Arial"/>
        <family val="2"/>
      </rPr>
      <t xml:space="preserve">  Please make your relections from the General Ledger detail.</t>
    </r>
  </si>
  <si>
    <r>
      <t>Salaries  Reconciliation from General Ledger to IRS Form 941s (</t>
    </r>
    <r>
      <rPr>
        <b/>
        <sz val="10"/>
        <color rgb="FFFF0000"/>
        <rFont val="Arial"/>
        <family val="2"/>
      </rPr>
      <t>Part B. Item 14</t>
    </r>
    <r>
      <rPr>
        <b/>
        <sz val="10"/>
        <color theme="1"/>
        <rFont val="Arial"/>
        <family val="2"/>
      </rPr>
      <t>)</t>
    </r>
  </si>
  <si>
    <r>
      <t xml:space="preserve">Notes:  This workbook supports testing for </t>
    </r>
    <r>
      <rPr>
        <sz val="10"/>
        <color rgb="FFFF0000"/>
        <rFont val="Arial"/>
        <family val="2"/>
      </rPr>
      <t>Part D: Item 31</t>
    </r>
    <r>
      <rPr>
        <sz val="10"/>
        <color theme="1"/>
        <rFont val="Arial"/>
        <family val="2"/>
      </rPr>
      <t>.  Please make your relections from the General Ledger detail.</t>
    </r>
  </si>
  <si>
    <r>
      <t xml:space="preserve">Notes:  This workbook supports testing for </t>
    </r>
    <r>
      <rPr>
        <sz val="10"/>
        <color rgb="FFFF0000"/>
        <rFont val="Arial"/>
        <family val="2"/>
      </rPr>
      <t>Part E: Item 43.</t>
    </r>
    <r>
      <rPr>
        <sz val="10"/>
        <color theme="1"/>
        <rFont val="Arial"/>
        <family val="2"/>
      </rPr>
      <t xml:space="preserve">  Please make your relections from the General Ledger detail.</t>
    </r>
  </si>
  <si>
    <t>F</t>
  </si>
  <si>
    <t xml:space="preserve">                                     To Support Committee Audit Program													 </t>
  </si>
  <si>
    <t>please ask to see the signoff which could be the initials on the timesheet or an email from the</t>
  </si>
  <si>
    <t>Notes:  This workbook supports testing for Part A: Item 8.  Please make your reelections from the General Ledger detail.</t>
  </si>
  <si>
    <r>
      <rPr>
        <b/>
        <sz val="11"/>
        <color theme="1"/>
        <rFont val="Aptos Narrow"/>
        <scheme val="minor"/>
      </rPr>
      <t>Notes</t>
    </r>
    <r>
      <rPr>
        <sz val="11"/>
        <color theme="1"/>
        <rFont val="Aptos Narrow"/>
        <family val="2"/>
        <scheme val="minor"/>
      </rPr>
      <t xml:space="preserve">:  This workbook supports testing for </t>
    </r>
    <r>
      <rPr>
        <sz val="11"/>
        <color rgb="FFFF0000"/>
        <rFont val="Aptos Narrow (Body)"/>
      </rPr>
      <t>Part A: Item 8.</t>
    </r>
    <r>
      <rPr>
        <sz val="11"/>
        <color theme="1"/>
        <rFont val="Aptos Narrow"/>
        <family val="2"/>
        <scheme val="minor"/>
      </rPr>
      <t xml:space="preserve">  Please make your reelections from the General Ledger detail.</t>
    </r>
  </si>
  <si>
    <t>Note that input data in the yellow highlighted areas are for illustration only.  Replace with your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</si>
</sst>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yy"/>
    <numFmt numFmtId="165" formatCode="#,##0.00;\-#,##0.00"/>
    <numFmt numFmtId="166" formatCode="0.0%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 val="singleAccounting"/>
      <sz val="10"/>
      <color rgb="FFFF0000"/>
      <name val="Arial"/>
      <family val="2"/>
    </font>
    <font>
      <b/>
      <u val="singleAccounting"/>
      <sz val="10"/>
      <color theme="1"/>
      <name val="Arial"/>
      <family val="2"/>
    </font>
    <font>
      <b/>
      <i/>
      <sz val="10"/>
      <color rgb="FFFF0000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sz val="16"/>
      <color rgb="FF6E9385"/>
      <name val="Times New Roman"/>
      <family val="1"/>
    </font>
    <font>
      <b/>
      <sz val="16"/>
      <color rgb="FF6E9385"/>
      <name val="Times New Roman"/>
      <family val="1"/>
    </font>
    <font>
      <sz val="12"/>
      <color rgb="FF6E9385"/>
      <name val="Times New Roman"/>
      <family val="1"/>
    </font>
    <font>
      <i/>
      <sz val="12"/>
      <color rgb="FF6E9385"/>
      <name val="Times New Roman"/>
      <family val="1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6"/>
      <color rgb="FF000000"/>
      <name val="Arial"/>
      <family val="2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sz val="10"/>
      <color rgb="FFFF0000"/>
      <name val="Arial"/>
      <family val="2"/>
    </font>
    <font>
      <sz val="11"/>
      <color rgb="FFFF0000"/>
      <name val="Aptos Narrow (Body)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C9EC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</cellStyleXfs>
  <cellXfs count="24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14" fontId="7" fillId="0" borderId="3" xfId="0" applyNumberFormat="1" applyFont="1" applyBorder="1" applyAlignment="1">
      <alignment horizontal="left"/>
    </xf>
    <xf numFmtId="1" fontId="7" fillId="0" borderId="0" xfId="0" applyNumberFormat="1" applyFont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12" fillId="0" borderId="0" xfId="0" applyFont="1" applyAlignment="1">
      <alignment horizontal="center"/>
    </xf>
    <xf numFmtId="43" fontId="7" fillId="0" borderId="0" xfId="1" applyFont="1"/>
    <xf numFmtId="0" fontId="7" fillId="0" borderId="3" xfId="0" applyFont="1" applyBorder="1"/>
    <xf numFmtId="0" fontId="8" fillId="5" borderId="9" xfId="0" applyFont="1" applyFill="1" applyBorder="1"/>
    <xf numFmtId="0" fontId="7" fillId="5" borderId="10" xfId="0" applyFont="1" applyFill="1" applyBorder="1"/>
    <xf numFmtId="0" fontId="7" fillId="5" borderId="11" xfId="0" applyFont="1" applyFill="1" applyBorder="1"/>
    <xf numFmtId="43" fontId="7" fillId="5" borderId="12" xfId="1" applyFont="1" applyFill="1" applyBorder="1"/>
    <xf numFmtId="0" fontId="7" fillId="5" borderId="13" xfId="0" applyFont="1" applyFill="1" applyBorder="1"/>
    <xf numFmtId="43" fontId="7" fillId="0" borderId="1" xfId="1" applyFont="1" applyBorder="1"/>
    <xf numFmtId="43" fontId="7" fillId="5" borderId="1" xfId="1" applyFont="1" applyFill="1" applyBorder="1"/>
    <xf numFmtId="43" fontId="6" fillId="5" borderId="14" xfId="1" applyFont="1" applyFill="1" applyBorder="1"/>
    <xf numFmtId="0" fontId="7" fillId="5" borderId="2" xfId="0" applyFont="1" applyFill="1" applyBorder="1"/>
    <xf numFmtId="0" fontId="7" fillId="5" borderId="15" xfId="0" applyFont="1" applyFill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49" fontId="3" fillId="5" borderId="17" xfId="0" applyNumberFormat="1" applyFont="1" applyFill="1" applyBorder="1"/>
    <xf numFmtId="164" fontId="3" fillId="5" borderId="17" xfId="0" applyNumberFormat="1" applyFont="1" applyFill="1" applyBorder="1"/>
    <xf numFmtId="0" fontId="17" fillId="0" borderId="0" xfId="0" applyFont="1"/>
    <xf numFmtId="0" fontId="18" fillId="0" borderId="0" xfId="0" applyFont="1" applyAlignment="1">
      <alignment vertical="center"/>
    </xf>
    <xf numFmtId="0" fontId="17" fillId="0" borderId="0" xfId="3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9" fillId="0" borderId="1" xfId="0" applyFont="1" applyBorder="1"/>
    <xf numFmtId="0" fontId="7" fillId="8" borderId="17" xfId="0" applyFont="1" applyFill="1" applyBorder="1"/>
    <xf numFmtId="0" fontId="16" fillId="5" borderId="17" xfId="0" applyFont="1" applyFill="1" applyBorder="1"/>
    <xf numFmtId="0" fontId="7" fillId="2" borderId="17" xfId="0" applyFont="1" applyFill="1" applyBorder="1"/>
    <xf numFmtId="0" fontId="27" fillId="2" borderId="17" xfId="0" applyFont="1" applyFill="1" applyBorder="1" applyAlignment="1">
      <alignment vertical="center"/>
    </xf>
    <xf numFmtId="49" fontId="10" fillId="0" borderId="17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wrapText="1"/>
    </xf>
    <xf numFmtId="0" fontId="7" fillId="2" borderId="17" xfId="0" applyFont="1" applyFill="1" applyBorder="1" applyAlignment="1">
      <alignment horizontal="left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wrapText="1"/>
    </xf>
    <xf numFmtId="49" fontId="11" fillId="5" borderId="17" xfId="0" applyNumberFormat="1" applyFont="1" applyFill="1" applyBorder="1"/>
    <xf numFmtId="164" fontId="11" fillId="5" borderId="17" xfId="0" applyNumberFormat="1" applyFont="1" applyFill="1" applyBorder="1"/>
    <xf numFmtId="49" fontId="11" fillId="5" borderId="17" xfId="0" applyNumberFormat="1" applyFont="1" applyFill="1" applyBorder="1" applyAlignment="1">
      <alignment horizontal="center"/>
    </xf>
    <xf numFmtId="165" fontId="11" fillId="5" borderId="17" xfId="0" applyNumberFormat="1" applyFont="1" applyFill="1" applyBorder="1"/>
    <xf numFmtId="0" fontId="7" fillId="5" borderId="17" xfId="0" applyFont="1" applyFill="1" applyBorder="1"/>
    <xf numFmtId="0" fontId="7" fillId="8" borderId="22" xfId="0" applyFont="1" applyFill="1" applyBorder="1"/>
    <xf numFmtId="0" fontId="7" fillId="8" borderId="21" xfId="0" applyFont="1" applyFill="1" applyBorder="1"/>
    <xf numFmtId="0" fontId="7" fillId="0" borderId="22" xfId="0" applyFont="1" applyBorder="1"/>
    <xf numFmtId="0" fontId="9" fillId="0" borderId="22" xfId="0" applyFont="1" applyBorder="1" applyAlignment="1">
      <alignment horizontal="center" vertical="center" wrapText="1"/>
    </xf>
    <xf numFmtId="1" fontId="7" fillId="0" borderId="21" xfId="0" applyNumberFormat="1" applyFont="1" applyBorder="1" applyAlignment="1">
      <alignment horizontal="center"/>
    </xf>
    <xf numFmtId="0" fontId="7" fillId="5" borderId="22" xfId="0" applyFont="1" applyFill="1" applyBorder="1"/>
    <xf numFmtId="1" fontId="7" fillId="0" borderId="23" xfId="0" applyNumberFormat="1" applyFont="1" applyBorder="1" applyAlignment="1">
      <alignment horizontal="center"/>
    </xf>
    <xf numFmtId="49" fontId="11" fillId="10" borderId="17" xfId="0" applyNumberFormat="1" applyFont="1" applyFill="1" applyBorder="1"/>
    <xf numFmtId="164" fontId="11" fillId="10" borderId="17" xfId="0" applyNumberFormat="1" applyFont="1" applyFill="1" applyBorder="1"/>
    <xf numFmtId="49" fontId="11" fillId="10" borderId="17" xfId="0" applyNumberFormat="1" applyFont="1" applyFill="1" applyBorder="1" applyAlignment="1">
      <alignment horizontal="center"/>
    </xf>
    <xf numFmtId="165" fontId="11" fillId="10" borderId="17" xfId="0" applyNumberFormat="1" applyFont="1" applyFill="1" applyBorder="1"/>
    <xf numFmtId="0" fontId="7" fillId="10" borderId="17" xfId="0" applyFont="1" applyFill="1" applyBorder="1"/>
    <xf numFmtId="0" fontId="7" fillId="10" borderId="22" xfId="0" applyFont="1" applyFill="1" applyBorder="1"/>
    <xf numFmtId="1" fontId="7" fillId="0" borderId="26" xfId="0" applyNumberFormat="1" applyFont="1" applyBorder="1" applyAlignment="1">
      <alignment horizontal="center"/>
    </xf>
    <xf numFmtId="0" fontId="7" fillId="5" borderId="27" xfId="0" applyFont="1" applyFill="1" applyBorder="1"/>
    <xf numFmtId="0" fontId="7" fillId="5" borderId="28" xfId="0" applyFont="1" applyFill="1" applyBorder="1"/>
    <xf numFmtId="0" fontId="7" fillId="10" borderId="24" xfId="0" applyFont="1" applyFill="1" applyBorder="1"/>
    <xf numFmtId="0" fontId="7" fillId="10" borderId="25" xfId="0" applyFont="1" applyFill="1" applyBorder="1"/>
    <xf numFmtId="49" fontId="10" fillId="8" borderId="27" xfId="0" applyNumberFormat="1" applyFont="1" applyFill="1" applyBorder="1" applyAlignment="1">
      <alignment horizontal="center" vertical="center"/>
    </xf>
    <xf numFmtId="49" fontId="10" fillId="8" borderId="27" xfId="0" applyNumberFormat="1" applyFont="1" applyFill="1" applyBorder="1" applyAlignment="1">
      <alignment horizontal="center" vertical="center" wrapText="1"/>
    </xf>
    <xf numFmtId="49" fontId="11" fillId="5" borderId="17" xfId="0" applyNumberFormat="1" applyFont="1" applyFill="1" applyBorder="1" applyAlignment="1">
      <alignment horizontal="center" vertical="center"/>
    </xf>
    <xf numFmtId="164" fontId="11" fillId="5" borderId="17" xfId="0" applyNumberFormat="1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 wrapText="1"/>
    </xf>
    <xf numFmtId="49" fontId="11" fillId="10" borderId="17" xfId="0" applyNumberFormat="1" applyFont="1" applyFill="1" applyBorder="1" applyAlignment="1">
      <alignment horizontal="center" vertical="center"/>
    </xf>
    <xf numFmtId="164" fontId="11" fillId="10" borderId="17" xfId="0" applyNumberFormat="1" applyFont="1" applyFill="1" applyBorder="1" applyAlignment="1">
      <alignment horizontal="center"/>
    </xf>
    <xf numFmtId="0" fontId="7" fillId="10" borderId="17" xfId="0" applyFont="1" applyFill="1" applyBorder="1" applyAlignment="1">
      <alignment horizontal="center"/>
    </xf>
    <xf numFmtId="0" fontId="7" fillId="10" borderId="17" xfId="0" applyFont="1" applyFill="1" applyBorder="1" applyAlignment="1">
      <alignment horizontal="center" wrapText="1"/>
    </xf>
    <xf numFmtId="0" fontId="7" fillId="5" borderId="17" xfId="0" applyFont="1" applyFill="1" applyBorder="1" applyAlignment="1">
      <alignment horizontal="center" vertical="center"/>
    </xf>
    <xf numFmtId="1" fontId="7" fillId="8" borderId="31" xfId="0" applyNumberFormat="1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/>
    </xf>
    <xf numFmtId="0" fontId="7" fillId="10" borderId="22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 vertical="center"/>
    </xf>
    <xf numFmtId="0" fontId="7" fillId="5" borderId="24" xfId="0" applyFont="1" applyFill="1" applyBorder="1"/>
    <xf numFmtId="0" fontId="7" fillId="5" borderId="24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 wrapText="1"/>
    </xf>
    <xf numFmtId="0" fontId="7" fillId="5" borderId="25" xfId="0" applyFont="1" applyFill="1" applyBorder="1" applyAlignment="1">
      <alignment horizontal="center"/>
    </xf>
    <xf numFmtId="1" fontId="7" fillId="12" borderId="21" xfId="0" applyNumberFormat="1" applyFont="1" applyFill="1" applyBorder="1" applyAlignment="1">
      <alignment horizontal="center"/>
    </xf>
    <xf numFmtId="1" fontId="7" fillId="12" borderId="23" xfId="0" applyNumberFormat="1" applyFont="1" applyFill="1" applyBorder="1" applyAlignment="1">
      <alignment horizontal="center"/>
    </xf>
    <xf numFmtId="49" fontId="10" fillId="8" borderId="34" xfId="0" applyNumberFormat="1" applyFont="1" applyFill="1" applyBorder="1" applyAlignment="1">
      <alignment horizontal="center" wrapText="1"/>
    </xf>
    <xf numFmtId="49" fontId="2" fillId="8" borderId="0" xfId="0" applyNumberFormat="1" applyFont="1" applyFill="1" applyAlignment="1">
      <alignment horizontal="center"/>
    </xf>
    <xf numFmtId="49" fontId="2" fillId="8" borderId="0" xfId="0" applyNumberFormat="1" applyFont="1" applyFill="1" applyAlignment="1">
      <alignment horizontal="center" wrapText="1"/>
    </xf>
    <xf numFmtId="49" fontId="2" fillId="8" borderId="6" xfId="0" applyNumberFormat="1" applyFont="1" applyFill="1" applyBorder="1" applyAlignment="1">
      <alignment horizontal="center" wrapText="1"/>
    </xf>
    <xf numFmtId="49" fontId="2" fillId="8" borderId="4" xfId="0" applyNumberFormat="1" applyFont="1" applyFill="1" applyBorder="1" applyAlignment="1">
      <alignment horizontal="center"/>
    </xf>
    <xf numFmtId="49" fontId="3" fillId="7" borderId="17" xfId="0" applyNumberFormat="1" applyFont="1" applyFill="1" applyBorder="1"/>
    <xf numFmtId="164" fontId="3" fillId="7" borderId="17" xfId="0" applyNumberFormat="1" applyFont="1" applyFill="1" applyBorder="1"/>
    <xf numFmtId="0" fontId="0" fillId="7" borderId="17" xfId="0" applyFill="1" applyBorder="1"/>
    <xf numFmtId="49" fontId="2" fillId="7" borderId="17" xfId="0" applyNumberFormat="1" applyFont="1" applyFill="1" applyBorder="1"/>
    <xf numFmtId="165" fontId="3" fillId="7" borderId="17" xfId="0" applyNumberFormat="1" applyFont="1" applyFill="1" applyBorder="1"/>
    <xf numFmtId="0" fontId="0" fillId="7" borderId="17" xfId="0" applyFill="1" applyBorder="1" applyAlignment="1">
      <alignment horizontal="center"/>
    </xf>
    <xf numFmtId="49" fontId="3" fillId="10" borderId="17" xfId="0" applyNumberFormat="1" applyFont="1" applyFill="1" applyBorder="1"/>
    <xf numFmtId="164" fontId="3" fillId="10" borderId="17" xfId="0" applyNumberFormat="1" applyFont="1" applyFill="1" applyBorder="1"/>
    <xf numFmtId="0" fontId="0" fillId="10" borderId="17" xfId="0" applyFill="1" applyBorder="1"/>
    <xf numFmtId="49" fontId="2" fillId="10" borderId="17" xfId="0" applyNumberFormat="1" applyFont="1" applyFill="1" applyBorder="1"/>
    <xf numFmtId="165" fontId="3" fillId="10" borderId="17" xfId="0" applyNumberFormat="1" applyFont="1" applyFill="1" applyBorder="1"/>
    <xf numFmtId="0" fontId="0" fillId="0" borderId="17" xfId="0" applyBorder="1"/>
    <xf numFmtId="0" fontId="0" fillId="10" borderId="17" xfId="0" applyFill="1" applyBorder="1" applyAlignment="1">
      <alignment horizontal="center"/>
    </xf>
    <xf numFmtId="0" fontId="0" fillId="8" borderId="2" xfId="0" applyFill="1" applyBorder="1" applyAlignment="1">
      <alignment horizontal="left"/>
    </xf>
    <xf numFmtId="0" fontId="0" fillId="8" borderId="0" xfId="0" applyFill="1"/>
    <xf numFmtId="0" fontId="0" fillId="8" borderId="0" xfId="0" applyFill="1" applyAlignment="1">
      <alignment horizontal="center"/>
    </xf>
    <xf numFmtId="0" fontId="0" fillId="8" borderId="0" xfId="0" applyFill="1" applyAlignment="1">
      <alignment horizontal="left"/>
    </xf>
    <xf numFmtId="0" fontId="16" fillId="8" borderId="0" xfId="0" applyFont="1" applyFill="1"/>
    <xf numFmtId="0" fontId="0" fillId="8" borderId="35" xfId="0" applyFill="1" applyBorder="1"/>
    <xf numFmtId="0" fontId="4" fillId="8" borderId="35" xfId="0" applyFont="1" applyFill="1" applyBorder="1" applyAlignment="1">
      <alignment horizontal="right"/>
    </xf>
    <xf numFmtId="0" fontId="0" fillId="8" borderId="35" xfId="0" applyFill="1" applyBorder="1" applyAlignment="1">
      <alignment horizontal="center"/>
    </xf>
    <xf numFmtId="0" fontId="4" fillId="8" borderId="36" xfId="0" applyFont="1" applyFill="1" applyBorder="1" applyAlignment="1">
      <alignment horizontal="right"/>
    </xf>
    <xf numFmtId="0" fontId="16" fillId="8" borderId="1" xfId="0" applyFont="1" applyFill="1" applyBorder="1"/>
    <xf numFmtId="0" fontId="0" fillId="8" borderId="9" xfId="0" applyFill="1" applyBorder="1"/>
    <xf numFmtId="0" fontId="0" fillId="8" borderId="10" xfId="0" applyFill="1" applyBorder="1"/>
    <xf numFmtId="0" fontId="0" fillId="8" borderId="11" xfId="0" applyFill="1" applyBorder="1" applyAlignment="1">
      <alignment horizontal="left"/>
    </xf>
    <xf numFmtId="0" fontId="0" fillId="8" borderId="12" xfId="0" applyFill="1" applyBorder="1"/>
    <xf numFmtId="0" fontId="0" fillId="8" borderId="13" xfId="0" applyFill="1" applyBorder="1" applyAlignment="1">
      <alignment horizontal="left"/>
    </xf>
    <xf numFmtId="0" fontId="4" fillId="8" borderId="12" xfId="0" applyFont="1" applyFill="1" applyBorder="1" applyAlignment="1">
      <alignment horizontal="right"/>
    </xf>
    <xf numFmtId="0" fontId="0" fillId="8" borderId="12" xfId="0" applyFill="1" applyBorder="1" applyAlignment="1">
      <alignment horizontal="center"/>
    </xf>
    <xf numFmtId="0" fontId="0" fillId="8" borderId="14" xfId="0" applyFill="1" applyBorder="1"/>
    <xf numFmtId="0" fontId="4" fillId="8" borderId="2" xfId="0" applyFont="1" applyFill="1" applyBorder="1" applyAlignment="1">
      <alignment horizontal="right"/>
    </xf>
    <xf numFmtId="0" fontId="0" fillId="8" borderId="15" xfId="0" applyFill="1" applyBorder="1" applyAlignment="1">
      <alignment horizontal="center"/>
    </xf>
    <xf numFmtId="0" fontId="9" fillId="0" borderId="12" xfId="0" applyFont="1" applyBorder="1"/>
    <xf numFmtId="0" fontId="9" fillId="0" borderId="0" xfId="0" applyFont="1"/>
    <xf numFmtId="0" fontId="7" fillId="6" borderId="0" xfId="0" applyFont="1" applyFill="1"/>
    <xf numFmtId="43" fontId="7" fillId="0" borderId="0" xfId="1" applyFont="1" applyBorder="1"/>
    <xf numFmtId="0" fontId="7" fillId="0" borderId="13" xfId="0" applyFont="1" applyBorder="1"/>
    <xf numFmtId="0" fontId="16" fillId="5" borderId="0" xfId="0" applyFont="1" applyFill="1"/>
    <xf numFmtId="0" fontId="12" fillId="0" borderId="12" xfId="0" applyFont="1" applyBorder="1"/>
    <xf numFmtId="0" fontId="7" fillId="8" borderId="12" xfId="0" applyFont="1" applyFill="1" applyBorder="1"/>
    <xf numFmtId="0" fontId="9" fillId="8" borderId="0" xfId="0" applyFont="1" applyFill="1"/>
    <xf numFmtId="43" fontId="7" fillId="8" borderId="0" xfId="1" applyFont="1" applyFill="1" applyBorder="1"/>
    <xf numFmtId="0" fontId="7" fillId="8" borderId="0" xfId="0" applyFont="1" applyFill="1"/>
    <xf numFmtId="0" fontId="7" fillId="0" borderId="12" xfId="0" applyFont="1" applyBorder="1"/>
    <xf numFmtId="0" fontId="7" fillId="5" borderId="0" xfId="0" applyFont="1" applyFill="1"/>
    <xf numFmtId="0" fontId="13" fillId="0" borderId="0" xfId="0" applyFont="1"/>
    <xf numFmtId="43" fontId="7" fillId="5" borderId="0" xfId="1" applyFont="1" applyFill="1" applyBorder="1"/>
    <xf numFmtId="43" fontId="7" fillId="0" borderId="0" xfId="1" applyFont="1" applyBorder="1" applyAlignment="1">
      <alignment horizontal="center"/>
    </xf>
    <xf numFmtId="43" fontId="7" fillId="0" borderId="0" xfId="0" applyNumberFormat="1" applyFont="1"/>
    <xf numFmtId="166" fontId="7" fillId="0" borderId="0" xfId="2" applyNumberFormat="1" applyFont="1" applyBorder="1"/>
    <xf numFmtId="0" fontId="12" fillId="0" borderId="0" xfId="0" applyFont="1" applyAlignment="1">
      <alignment wrapText="1"/>
    </xf>
    <xf numFmtId="49" fontId="11" fillId="5" borderId="12" xfId="0" applyNumberFormat="1" applyFont="1" applyFill="1" applyBorder="1"/>
    <xf numFmtId="0" fontId="12" fillId="5" borderId="0" xfId="0" applyFont="1" applyFill="1" applyAlignment="1">
      <alignment horizontal="center"/>
    </xf>
    <xf numFmtId="0" fontId="7" fillId="0" borderId="14" xfId="0" applyFont="1" applyBorder="1"/>
    <xf numFmtId="0" fontId="12" fillId="0" borderId="2" xfId="0" applyFont="1" applyBorder="1" applyAlignment="1">
      <alignment horizontal="center"/>
    </xf>
    <xf numFmtId="0" fontId="7" fillId="6" borderId="2" xfId="0" applyFont="1" applyFill="1" applyBorder="1"/>
    <xf numFmtId="43" fontId="7" fillId="0" borderId="2" xfId="1" applyFont="1" applyBorder="1"/>
    <xf numFmtId="0" fontId="7" fillId="0" borderId="15" xfId="0" applyFont="1" applyBorder="1"/>
    <xf numFmtId="0" fontId="4" fillId="8" borderId="12" xfId="0" applyFont="1" applyFill="1" applyBorder="1"/>
    <xf numFmtId="0" fontId="4" fillId="8" borderId="0" xfId="0" applyFont="1" applyFill="1"/>
    <xf numFmtId="0" fontId="0" fillId="8" borderId="13" xfId="0" applyFill="1" applyBorder="1" applyAlignment="1">
      <alignment horizontal="center"/>
    </xf>
    <xf numFmtId="14" fontId="0" fillId="8" borderId="0" xfId="0" applyNumberFormat="1" applyFill="1" applyAlignment="1">
      <alignment horizontal="left"/>
    </xf>
    <xf numFmtId="0" fontId="0" fillId="8" borderId="32" xfId="0" applyFill="1" applyBorder="1" applyAlignment="1">
      <alignment horizontal="center"/>
    </xf>
    <xf numFmtId="1" fontId="0" fillId="8" borderId="12" xfId="0" applyNumberFormat="1" applyFill="1" applyBorder="1" applyAlignment="1">
      <alignment horizontal="center"/>
    </xf>
    <xf numFmtId="1" fontId="0" fillId="12" borderId="21" xfId="0" applyNumberFormat="1" applyFill="1" applyBorder="1" applyAlignment="1">
      <alignment horizontal="center"/>
    </xf>
    <xf numFmtId="0" fontId="0" fillId="7" borderId="22" xfId="0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7" borderId="22" xfId="0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0" borderId="14" xfId="0" applyBorder="1"/>
    <xf numFmtId="49" fontId="3" fillId="10" borderId="2" xfId="0" applyNumberFormat="1" applyFont="1" applyFill="1" applyBorder="1"/>
    <xf numFmtId="164" fontId="3" fillId="10" borderId="2" xfId="0" applyNumberFormat="1" applyFont="1" applyFill="1" applyBorder="1"/>
    <xf numFmtId="165" fontId="3" fillId="10" borderId="2" xfId="0" applyNumberFormat="1" applyFont="1" applyFill="1" applyBorder="1"/>
    <xf numFmtId="0" fontId="0" fillId="10" borderId="7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30" fillId="8" borderId="35" xfId="0" applyFont="1" applyFill="1" applyBorder="1"/>
    <xf numFmtId="49" fontId="2" fillId="8" borderId="13" xfId="0" applyNumberFormat="1" applyFont="1" applyFill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49" fontId="3" fillId="5" borderId="22" xfId="0" applyNumberFormat="1" applyFont="1" applyFill="1" applyBorder="1"/>
    <xf numFmtId="1" fontId="0" fillId="10" borderId="21" xfId="0" applyNumberFormat="1" applyFill="1" applyBorder="1" applyAlignment="1">
      <alignment horizontal="center"/>
    </xf>
    <xf numFmtId="49" fontId="3" fillId="10" borderId="22" xfId="0" applyNumberFormat="1" applyFont="1" applyFill="1" applyBorder="1"/>
    <xf numFmtId="1" fontId="0" fillId="10" borderId="23" xfId="0" applyNumberFormat="1" applyFill="1" applyBorder="1" applyAlignment="1">
      <alignment horizontal="center"/>
    </xf>
    <xf numFmtId="49" fontId="3" fillId="10" borderId="24" xfId="0" applyNumberFormat="1" applyFont="1" applyFill="1" applyBorder="1"/>
    <xf numFmtId="164" fontId="3" fillId="10" borderId="24" xfId="0" applyNumberFormat="1" applyFont="1" applyFill="1" applyBorder="1"/>
    <xf numFmtId="49" fontId="3" fillId="10" borderId="25" xfId="0" applyNumberFormat="1" applyFont="1" applyFill="1" applyBorder="1"/>
    <xf numFmtId="0" fontId="7" fillId="9" borderId="0" xfId="0" applyFont="1" applyFill="1"/>
    <xf numFmtId="0" fontId="7" fillId="0" borderId="0" xfId="0" applyFont="1" applyAlignment="1">
      <alignment wrapText="1"/>
    </xf>
    <xf numFmtId="14" fontId="7" fillId="0" borderId="0" xfId="0" applyNumberFormat="1" applyFont="1" applyAlignment="1">
      <alignment horizontal="left"/>
    </xf>
    <xf numFmtId="0" fontId="7" fillId="0" borderId="13" xfId="0" applyFont="1" applyBorder="1" applyAlignment="1">
      <alignment horizontal="center"/>
    </xf>
    <xf numFmtId="0" fontId="0" fillId="13" borderId="12" xfId="0" applyFill="1" applyBorder="1"/>
    <xf numFmtId="0" fontId="4" fillId="13" borderId="0" xfId="0" applyFont="1" applyFill="1"/>
    <xf numFmtId="0" fontId="0" fillId="13" borderId="2" xfId="0" applyFill="1" applyBorder="1" applyAlignment="1">
      <alignment horizontal="left"/>
    </xf>
    <xf numFmtId="0" fontId="0" fillId="13" borderId="0" xfId="0" applyFill="1" applyAlignment="1">
      <alignment horizontal="left"/>
    </xf>
    <xf numFmtId="0" fontId="7" fillId="13" borderId="0" xfId="0" applyFont="1" applyFill="1"/>
    <xf numFmtId="0" fontId="0" fillId="13" borderId="0" xfId="0" applyFill="1"/>
    <xf numFmtId="0" fontId="0" fillId="13" borderId="13" xfId="0" applyFill="1" applyBorder="1" applyAlignment="1">
      <alignment horizontal="left"/>
    </xf>
    <xf numFmtId="0" fontId="0" fillId="13" borderId="3" xfId="0" applyFill="1" applyBorder="1" applyAlignment="1">
      <alignment horizontal="left"/>
    </xf>
    <xf numFmtId="14" fontId="0" fillId="13" borderId="3" xfId="0" applyNumberFormat="1" applyFill="1" applyBorder="1" applyAlignment="1">
      <alignment horizontal="left"/>
    </xf>
    <xf numFmtId="14" fontId="0" fillId="13" borderId="13" xfId="0" applyNumberFormat="1" applyFill="1" applyBorder="1" applyAlignment="1">
      <alignment horizontal="left"/>
    </xf>
    <xf numFmtId="0" fontId="0" fillId="13" borderId="13" xfId="0" applyFill="1" applyBorder="1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0" fillId="8" borderId="0" xfId="0" applyFill="1" applyAlignment="1">
      <alignment horizontal="left" wrapText="1"/>
    </xf>
    <xf numFmtId="49" fontId="26" fillId="8" borderId="37" xfId="0" applyNumberFormat="1" applyFont="1" applyFill="1" applyBorder="1" applyAlignment="1">
      <alignment horizontal="center" vertical="center"/>
    </xf>
    <xf numFmtId="49" fontId="26" fillId="8" borderId="22" xfId="0" applyNumberFormat="1" applyFont="1" applyFill="1" applyBorder="1" applyAlignment="1">
      <alignment horizontal="center" vertical="center"/>
    </xf>
    <xf numFmtId="1" fontId="28" fillId="11" borderId="38" xfId="0" applyNumberFormat="1" applyFont="1" applyFill="1" applyBorder="1" applyAlignment="1">
      <alignment horizontal="center" vertical="center"/>
    </xf>
    <xf numFmtId="1" fontId="28" fillId="11" borderId="3" xfId="0" applyNumberFormat="1" applyFont="1" applyFill="1" applyBorder="1" applyAlignment="1">
      <alignment horizontal="center" vertical="center"/>
    </xf>
    <xf numFmtId="1" fontId="28" fillId="11" borderId="39" xfId="0" applyNumberFormat="1" applyFont="1" applyFill="1" applyBorder="1" applyAlignment="1">
      <alignment horizontal="center" vertical="center"/>
    </xf>
    <xf numFmtId="0" fontId="0" fillId="8" borderId="2" xfId="0" applyFill="1" applyBorder="1" applyAlignment="1">
      <alignment horizontal="left"/>
    </xf>
    <xf numFmtId="0" fontId="0" fillId="8" borderId="3" xfId="0" applyFill="1" applyBorder="1" applyAlignment="1">
      <alignment horizontal="left"/>
    </xf>
    <xf numFmtId="14" fontId="0" fillId="8" borderId="3" xfId="0" applyNumberFormat="1" applyFill="1" applyBorder="1" applyAlignment="1">
      <alignment horizontal="left"/>
    </xf>
    <xf numFmtId="49" fontId="28" fillId="9" borderId="12" xfId="0" applyNumberFormat="1" applyFont="1" applyFill="1" applyBorder="1" applyAlignment="1">
      <alignment horizontal="center" vertical="center"/>
    </xf>
    <xf numFmtId="49" fontId="28" fillId="9" borderId="0" xfId="0" applyNumberFormat="1" applyFont="1" applyFill="1" applyAlignment="1">
      <alignment horizontal="center" vertical="center"/>
    </xf>
    <xf numFmtId="49" fontId="28" fillId="9" borderId="8" xfId="0" applyNumberFormat="1" applyFont="1" applyFill="1" applyBorder="1" applyAlignment="1">
      <alignment horizontal="center" vertical="center"/>
    </xf>
    <xf numFmtId="49" fontId="2" fillId="9" borderId="6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0" fillId="8" borderId="0" xfId="0" applyFill="1" applyAlignment="1">
      <alignment horizontal="left" vertical="top" wrapText="1"/>
    </xf>
    <xf numFmtId="0" fontId="0" fillId="8" borderId="13" xfId="0" applyFill="1" applyBorder="1" applyAlignment="1">
      <alignment horizontal="left" vertical="top" wrapText="1"/>
    </xf>
    <xf numFmtId="0" fontId="9" fillId="8" borderId="12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1" fontId="23" fillId="9" borderId="18" xfId="0" applyNumberFormat="1" applyFont="1" applyFill="1" applyBorder="1" applyAlignment="1">
      <alignment horizontal="center" vertical="center"/>
    </xf>
    <xf numFmtId="1" fontId="23" fillId="9" borderId="19" xfId="0" applyNumberFormat="1" applyFont="1" applyFill="1" applyBorder="1" applyAlignment="1">
      <alignment horizontal="center" vertical="center"/>
    </xf>
    <xf numFmtId="1" fontId="23" fillId="9" borderId="20" xfId="0" applyNumberFormat="1" applyFont="1" applyFill="1" applyBorder="1" applyAlignment="1">
      <alignment horizontal="center" vertical="center"/>
    </xf>
    <xf numFmtId="49" fontId="10" fillId="8" borderId="17" xfId="0" applyNumberFormat="1" applyFont="1" applyFill="1" applyBorder="1" applyAlignment="1">
      <alignment horizontal="center" vertical="center" wrapText="1"/>
    </xf>
    <xf numFmtId="49" fontId="10" fillId="8" borderId="11" xfId="0" applyNumberFormat="1" applyFont="1" applyFill="1" applyBorder="1" applyAlignment="1">
      <alignment horizontal="center" vertical="center" wrapText="1"/>
    </xf>
    <xf numFmtId="49" fontId="10" fillId="8" borderId="32" xfId="0" applyNumberFormat="1" applyFont="1" applyFill="1" applyBorder="1" applyAlignment="1">
      <alignment horizontal="center" vertical="center" wrapText="1"/>
    </xf>
    <xf numFmtId="1" fontId="28" fillId="11" borderId="9" xfId="0" applyNumberFormat="1" applyFont="1" applyFill="1" applyBorder="1" applyAlignment="1">
      <alignment horizontal="center" vertical="center"/>
    </xf>
    <xf numFmtId="1" fontId="28" fillId="11" borderId="10" xfId="0" applyNumberFormat="1" applyFont="1" applyFill="1" applyBorder="1" applyAlignment="1">
      <alignment horizontal="center" vertical="center"/>
    </xf>
    <xf numFmtId="1" fontId="28" fillId="11" borderId="11" xfId="0" applyNumberFormat="1" applyFont="1" applyFill="1" applyBorder="1" applyAlignment="1">
      <alignment horizontal="center" vertical="center"/>
    </xf>
    <xf numFmtId="49" fontId="26" fillId="9" borderId="9" xfId="0" applyNumberFormat="1" applyFont="1" applyFill="1" applyBorder="1" applyAlignment="1">
      <alignment horizontal="center" vertical="center"/>
    </xf>
    <xf numFmtId="49" fontId="26" fillId="9" borderId="10" xfId="0" applyNumberFormat="1" applyFont="1" applyFill="1" applyBorder="1" applyAlignment="1">
      <alignment horizontal="center" vertical="center"/>
    </xf>
    <xf numFmtId="49" fontId="26" fillId="9" borderId="29" xfId="0" applyNumberFormat="1" applyFont="1" applyFill="1" applyBorder="1" applyAlignment="1">
      <alignment horizontal="center" vertical="center"/>
    </xf>
    <xf numFmtId="49" fontId="10" fillId="9" borderId="30" xfId="0" applyNumberFormat="1" applyFont="1" applyFill="1" applyBorder="1" applyAlignment="1">
      <alignment horizontal="center"/>
    </xf>
    <xf numFmtId="49" fontId="10" fillId="9" borderId="16" xfId="0" applyNumberFormat="1" applyFont="1" applyFill="1" applyBorder="1" applyAlignment="1">
      <alignment horizontal="center"/>
    </xf>
    <xf numFmtId="49" fontId="10" fillId="9" borderId="33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14" fontId="7" fillId="0" borderId="3" xfId="0" applyNumberFormat="1" applyFont="1" applyBorder="1" applyAlignment="1">
      <alignment horizontal="left"/>
    </xf>
    <xf numFmtId="49" fontId="26" fillId="3" borderId="17" xfId="0" applyNumberFormat="1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left"/>
    </xf>
    <xf numFmtId="14" fontId="7" fillId="8" borderId="17" xfId="0" applyNumberFormat="1" applyFont="1" applyFill="1" applyBorder="1" applyAlignment="1">
      <alignment horizontal="left"/>
    </xf>
    <xf numFmtId="1" fontId="24" fillId="0" borderId="21" xfId="0" applyNumberFormat="1" applyFont="1" applyBorder="1" applyAlignment="1">
      <alignment horizontal="center" vertical="center"/>
    </xf>
    <xf numFmtId="49" fontId="25" fillId="0" borderId="17" xfId="0" applyNumberFormat="1" applyFont="1" applyBorder="1" applyAlignment="1">
      <alignment horizontal="center" vertical="center"/>
    </xf>
    <xf numFmtId="49" fontId="25" fillId="0" borderId="17" xfId="0" applyNumberFormat="1" applyFont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/>
    </xf>
    <xf numFmtId="0" fontId="27" fillId="4" borderId="22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left"/>
    </xf>
    <xf numFmtId="0" fontId="9" fillId="8" borderId="17" xfId="0" applyFont="1" applyFill="1" applyBorder="1" applyAlignment="1">
      <alignment horizontal="left"/>
    </xf>
    <xf numFmtId="49" fontId="25" fillId="9" borderId="12" xfId="0" applyNumberFormat="1" applyFont="1" applyFill="1" applyBorder="1" applyAlignment="1">
      <alignment horizontal="center" vertical="center"/>
    </xf>
    <xf numFmtId="49" fontId="25" fillId="9" borderId="0" xfId="0" applyNumberFormat="1" applyFont="1" applyFill="1" applyAlignment="1">
      <alignment horizontal="center" vertical="center"/>
    </xf>
    <xf numFmtId="49" fontId="25" fillId="9" borderId="13" xfId="0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_Parish Guidelines" xfId="3" xr:uid="{31C200D9-3BCA-1A44-A8BC-0CDDE11FFF12}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30</xdr:row>
      <xdr:rowOff>114300</xdr:rowOff>
    </xdr:from>
    <xdr:to>
      <xdr:col>11</xdr:col>
      <xdr:colOff>73130</xdr:colOff>
      <xdr:row>33</xdr:row>
      <xdr:rowOff>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4695BA6-E9D9-DE9E-C575-477EC635D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4229100"/>
          <a:ext cx="5302355" cy="392485"/>
        </a:xfrm>
        <a:prstGeom prst="rect">
          <a:avLst/>
        </a:prstGeom>
      </xdr:spPr>
    </xdr:pic>
    <xdr:clientData/>
  </xdr:twoCellAnchor>
  <xdr:twoCellAnchor>
    <xdr:from>
      <xdr:col>5</xdr:col>
      <xdr:colOff>366484</xdr:colOff>
      <xdr:row>0</xdr:row>
      <xdr:rowOff>211516</xdr:rowOff>
    </xdr:from>
    <xdr:to>
      <xdr:col>6</xdr:col>
      <xdr:colOff>408816</xdr:colOff>
      <xdr:row>5</xdr:row>
      <xdr:rowOff>160716</xdr:rowOff>
    </xdr:to>
    <xdr:pic>
      <xdr:nvPicPr>
        <xdr:cNvPr id="2" name="Picture 5" descr="A picture containing text, queen&#10;&#10;Description automatically generated">
          <a:extLst>
            <a:ext uri="{FF2B5EF4-FFF2-40B4-BE49-F238E27FC236}">
              <a16:creationId xmlns:a16="http://schemas.microsoft.com/office/drawing/2014/main" id="{AAA7D5FA-63A4-D246-85DE-BB4F43C75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1705" y="211516"/>
          <a:ext cx="716669" cy="1174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56444</xdr:colOff>
      <xdr:row>0</xdr:row>
      <xdr:rowOff>122296</xdr:rowOff>
    </xdr:from>
    <xdr:to>
      <xdr:col>11</xdr:col>
      <xdr:colOff>626014</xdr:colOff>
      <xdr:row>0</xdr:row>
      <xdr:rowOff>946453</xdr:rowOff>
    </xdr:to>
    <xdr:pic>
      <xdr:nvPicPr>
        <xdr:cNvPr id="2" name="Picture 5" descr="A picture containing text, queen&#10;&#10;Description automatically generated">
          <a:extLst>
            <a:ext uri="{FF2B5EF4-FFF2-40B4-BE49-F238E27FC236}">
              <a16:creationId xmlns:a16="http://schemas.microsoft.com/office/drawing/2014/main" id="{2B7997C8-0D4E-A440-A045-06B0E4929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963" y="122296"/>
          <a:ext cx="569570" cy="824157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effectLst>
          <a:glow rad="101600">
            <a:schemeClr val="accent1">
              <a:satMod val="175000"/>
              <a:alpha val="40000"/>
            </a:schemeClr>
          </a:glo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774700</xdr:colOff>
      <xdr:row>0</xdr:row>
      <xdr:rowOff>134620</xdr:rowOff>
    </xdr:from>
    <xdr:to>
      <xdr:col>5</xdr:col>
      <xdr:colOff>452730</xdr:colOff>
      <xdr:row>0</xdr:row>
      <xdr:rowOff>958777</xdr:rowOff>
    </xdr:to>
    <xdr:pic>
      <xdr:nvPicPr>
        <xdr:cNvPr id="2" name="Picture 5" descr="A picture containing text, queen&#10;&#10;Description automatically generated">
          <a:extLst>
            <a:ext uri="{FF2B5EF4-FFF2-40B4-BE49-F238E27FC236}">
              <a16:creationId xmlns:a16="http://schemas.microsoft.com/office/drawing/2014/main" id="{958BC9A6-BC5E-9045-B99A-48BA061DD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7680" y="134620"/>
          <a:ext cx="569570" cy="824157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effectLst>
          <a:glow rad="101600">
            <a:schemeClr val="accent1">
              <a:satMod val="175000"/>
              <a:alpha val="40000"/>
            </a:schemeClr>
          </a:glo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1620520</xdr:colOff>
      <xdr:row>0</xdr:row>
      <xdr:rowOff>48261</xdr:rowOff>
    </xdr:from>
    <xdr:to>
      <xdr:col>12</xdr:col>
      <xdr:colOff>130150</xdr:colOff>
      <xdr:row>0</xdr:row>
      <xdr:rowOff>772161</xdr:rowOff>
    </xdr:to>
    <xdr:pic>
      <xdr:nvPicPr>
        <xdr:cNvPr id="2" name="Picture 5" descr="A picture containing text, queen&#10;&#10;Description automatically generated">
          <a:extLst>
            <a:ext uri="{FF2B5EF4-FFF2-40B4-BE49-F238E27FC236}">
              <a16:creationId xmlns:a16="http://schemas.microsoft.com/office/drawing/2014/main" id="{06FAFDCC-A8E2-9042-AA2C-CB5868614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5120" y="48261"/>
          <a:ext cx="376530" cy="723900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effectLst>
          <a:glow rad="101600">
            <a:schemeClr val="accent1">
              <a:satMod val="175000"/>
              <a:alpha val="40000"/>
            </a:schemeClr>
          </a:glo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1585800</xdr:colOff>
      <xdr:row>0</xdr:row>
      <xdr:rowOff>110387</xdr:rowOff>
    </xdr:from>
    <xdr:to>
      <xdr:col>6</xdr:col>
      <xdr:colOff>2094410</xdr:colOff>
      <xdr:row>0</xdr:row>
      <xdr:rowOff>934544</xdr:rowOff>
    </xdr:to>
    <xdr:pic>
      <xdr:nvPicPr>
        <xdr:cNvPr id="2" name="Picture 5" descr="A picture containing text, queen&#10;&#10;Description automatically generated">
          <a:extLst>
            <a:ext uri="{FF2B5EF4-FFF2-40B4-BE49-F238E27FC236}">
              <a16:creationId xmlns:a16="http://schemas.microsoft.com/office/drawing/2014/main" id="{F6701FC7-3EB5-B149-9CB2-7324AF5BC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9855" y="110387"/>
          <a:ext cx="508610" cy="824157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effectLst>
          <a:glow rad="101600">
            <a:schemeClr val="accent1">
              <a:satMod val="175000"/>
              <a:alpha val="40000"/>
            </a:schemeClr>
          </a:glo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416560</xdr:colOff>
      <xdr:row>0</xdr:row>
      <xdr:rowOff>104141</xdr:rowOff>
    </xdr:from>
    <xdr:to>
      <xdr:col>4</xdr:col>
      <xdr:colOff>854050</xdr:colOff>
      <xdr:row>0</xdr:row>
      <xdr:rowOff>777240</xdr:rowOff>
    </xdr:to>
    <xdr:pic>
      <xdr:nvPicPr>
        <xdr:cNvPr id="2" name="Picture 5" descr="A picture containing text, queen&#10;&#10;Description automatically generated">
          <a:extLst>
            <a:ext uri="{FF2B5EF4-FFF2-40B4-BE49-F238E27FC236}">
              <a16:creationId xmlns:a16="http://schemas.microsoft.com/office/drawing/2014/main" id="{D9D25E58-502B-C94A-98F3-FEC8C6C18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1520" y="104141"/>
          <a:ext cx="437490" cy="673099"/>
        </a:xfrm>
        <a:prstGeom prst="rect">
          <a:avLst/>
        </a:prstGeom>
        <a:pattFill prst="pct5">
          <a:fgClr>
            <a:schemeClr val="lt1"/>
          </a:fgClr>
          <a:bgClr>
            <a:schemeClr val="bg1"/>
          </a:bgClr>
        </a:pattFill>
        <a:effectLst>
          <a:glow rad="101600">
            <a:schemeClr val="accent1">
              <a:satMod val="175000"/>
              <a:alpha val="40000"/>
            </a:schemeClr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7B052-DC37-4920-A6FC-163551E7BD08}">
  <sheetPr>
    <tabColor rgb="FFFF0000"/>
  </sheetPr>
  <dimension ref="A1:Q38"/>
  <sheetViews>
    <sheetView showGridLines="0" topLeftCell="A20" zoomScale="132" workbookViewId="0">
      <selection activeCell="B36" sqref="B36"/>
    </sheetView>
  </sheetViews>
  <sheetFormatPr baseColWidth="10" defaultColWidth="8.83203125" defaultRowHeight="13" x14ac:dyDescent="0.15"/>
  <cols>
    <col min="1" max="1" width="3.5" style="5" customWidth="1"/>
    <col min="2" max="2" width="5.1640625" style="5" customWidth="1"/>
    <col min="3" max="3" width="4" style="5" customWidth="1"/>
    <col min="4" max="16384" width="8.83203125" style="5"/>
  </cols>
  <sheetData>
    <row r="1" spans="1:17" ht="20" x14ac:dyDescent="0.1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7" ht="15" x14ac:dyDescent="0.2">
      <c r="A2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7" ht="20" x14ac:dyDescent="0.15">
      <c r="A3" s="31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7" ht="20" x14ac:dyDescent="0.15">
      <c r="A4" s="3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20" x14ac:dyDescent="0.15">
      <c r="A5" s="32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 t="s">
        <v>10</v>
      </c>
    </row>
    <row r="6" spans="1:17" ht="20" x14ac:dyDescent="0.15">
      <c r="A6" s="32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7" ht="20" x14ac:dyDescent="0.15">
      <c r="A7" s="196" t="s">
        <v>161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33"/>
      <c r="M7" s="33"/>
      <c r="N7" s="33"/>
      <c r="O7" s="33"/>
      <c r="P7" s="33"/>
    </row>
    <row r="8" spans="1:17" ht="16" x14ac:dyDescent="0.15">
      <c r="A8" s="197" t="s">
        <v>169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34"/>
      <c r="M8" s="34"/>
      <c r="N8" s="34"/>
      <c r="O8" s="34"/>
      <c r="P8" s="34"/>
    </row>
    <row r="9" spans="1:17" ht="16" x14ac:dyDescent="0.15">
      <c r="A9" s="198" t="s">
        <v>180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34"/>
      <c r="M9" s="34"/>
      <c r="N9" s="34"/>
      <c r="O9" s="34"/>
      <c r="P9" s="34"/>
    </row>
    <row r="10" spans="1:17" x14ac:dyDescent="0.15">
      <c r="A10" s="198"/>
      <c r="B10" s="198"/>
      <c r="C10" s="198"/>
      <c r="D10" s="198"/>
      <c r="E10" s="198"/>
      <c r="F10" s="198"/>
      <c r="G10" s="198"/>
      <c r="H10" s="198"/>
      <c r="I10" s="198"/>
      <c r="J10" s="198"/>
      <c r="K10" s="198"/>
    </row>
    <row r="11" spans="1:17" x14ac:dyDescent="0.15">
      <c r="B11" s="4"/>
    </row>
    <row r="12" spans="1:17" x14ac:dyDescent="0.15">
      <c r="B12" s="28" t="s">
        <v>142</v>
      </c>
      <c r="O12" s="35" t="s">
        <v>113</v>
      </c>
      <c r="P12" s="8"/>
      <c r="Q12" s="8"/>
    </row>
    <row r="13" spans="1:17" x14ac:dyDescent="0.15">
      <c r="B13" s="28" t="s">
        <v>143</v>
      </c>
      <c r="O13" s="4"/>
    </row>
    <row r="14" spans="1:17" x14ac:dyDescent="0.15">
      <c r="B14" s="28" t="s">
        <v>144</v>
      </c>
      <c r="O14" s="4" t="s">
        <v>107</v>
      </c>
    </row>
    <row r="15" spans="1:17" x14ac:dyDescent="0.15">
      <c r="B15" s="28" t="s">
        <v>145</v>
      </c>
      <c r="O15" s="4"/>
    </row>
    <row r="16" spans="1:17" x14ac:dyDescent="0.15">
      <c r="B16" s="28"/>
      <c r="O16" s="4"/>
      <c r="P16" s="5" t="s">
        <v>132</v>
      </c>
    </row>
    <row r="17" spans="2:17" x14ac:dyDescent="0.15">
      <c r="B17" s="28" t="s">
        <v>146</v>
      </c>
      <c r="O17" s="4"/>
      <c r="Q17" s="5" t="s">
        <v>133</v>
      </c>
    </row>
    <row r="18" spans="2:17" x14ac:dyDescent="0.15">
      <c r="B18" s="28" t="s">
        <v>147</v>
      </c>
      <c r="O18" s="4"/>
      <c r="P18" s="5" t="s">
        <v>108</v>
      </c>
    </row>
    <row r="19" spans="2:17" x14ac:dyDescent="0.15">
      <c r="B19" s="28" t="s">
        <v>148</v>
      </c>
      <c r="O19" s="4"/>
      <c r="Q19" s="5" t="s">
        <v>134</v>
      </c>
    </row>
    <row r="20" spans="2:17" x14ac:dyDescent="0.15">
      <c r="B20" s="28"/>
      <c r="O20" s="4"/>
      <c r="P20" s="5" t="s">
        <v>109</v>
      </c>
    </row>
    <row r="21" spans="2:17" x14ac:dyDescent="0.15">
      <c r="B21" s="28" t="s">
        <v>149</v>
      </c>
      <c r="O21" s="4"/>
      <c r="Q21" s="5" t="s">
        <v>135</v>
      </c>
    </row>
    <row r="22" spans="2:17" x14ac:dyDescent="0.15">
      <c r="B22" s="28" t="s">
        <v>150</v>
      </c>
      <c r="O22" s="4"/>
      <c r="Q22" s="5" t="s">
        <v>171</v>
      </c>
    </row>
    <row r="23" spans="2:17" x14ac:dyDescent="0.15">
      <c r="B23" s="28" t="s">
        <v>151</v>
      </c>
      <c r="O23" s="4"/>
      <c r="Q23" s="5" t="s">
        <v>136</v>
      </c>
    </row>
    <row r="24" spans="2:17" x14ac:dyDescent="0.15">
      <c r="B24" s="28"/>
      <c r="O24" s="4"/>
      <c r="Q24" s="5" t="s">
        <v>137</v>
      </c>
    </row>
    <row r="25" spans="2:17" x14ac:dyDescent="0.15">
      <c r="B25" s="28" t="s">
        <v>152</v>
      </c>
      <c r="O25" s="4"/>
      <c r="Q25" s="5" t="s">
        <v>138</v>
      </c>
    </row>
    <row r="26" spans="2:17" x14ac:dyDescent="0.15">
      <c r="B26" s="28" t="s">
        <v>170</v>
      </c>
      <c r="O26" s="4"/>
    </row>
    <row r="27" spans="2:17" x14ac:dyDescent="0.15">
      <c r="B27" s="28" t="s">
        <v>153</v>
      </c>
      <c r="O27" s="4" t="s">
        <v>110</v>
      </c>
      <c r="P27" s="5" t="s">
        <v>140</v>
      </c>
    </row>
    <row r="28" spans="2:17" x14ac:dyDescent="0.15">
      <c r="B28" s="28" t="s">
        <v>154</v>
      </c>
      <c r="O28" s="4"/>
      <c r="P28" s="5" t="s">
        <v>111</v>
      </c>
    </row>
    <row r="29" spans="2:17" x14ac:dyDescent="0.15">
      <c r="B29" s="28"/>
      <c r="O29" s="4"/>
      <c r="Q29" s="5" t="s">
        <v>139</v>
      </c>
    </row>
    <row r="30" spans="2:17" x14ac:dyDescent="0.15">
      <c r="B30" s="28" t="s">
        <v>155</v>
      </c>
      <c r="P30" s="5" t="s">
        <v>109</v>
      </c>
    </row>
    <row r="31" spans="2:17" x14ac:dyDescent="0.15">
      <c r="B31" s="28"/>
      <c r="Q31" s="5" t="s">
        <v>141</v>
      </c>
    </row>
    <row r="32" spans="2:17" x14ac:dyDescent="0.15">
      <c r="B32" s="28"/>
      <c r="P32" s="5" t="s">
        <v>112</v>
      </c>
    </row>
    <row r="33" spans="2:16" x14ac:dyDescent="0.15">
      <c r="B33" s="28"/>
    </row>
    <row r="34" spans="2:16" x14ac:dyDescent="0.15">
      <c r="B34" s="28"/>
    </row>
    <row r="35" spans="2:16" x14ac:dyDescent="0.15">
      <c r="B35" s="28" t="s">
        <v>156</v>
      </c>
    </row>
    <row r="36" spans="2:16" x14ac:dyDescent="0.15">
      <c r="B36" s="28" t="s">
        <v>181</v>
      </c>
      <c r="O36" s="4" t="s">
        <v>159</v>
      </c>
      <c r="P36" s="5" t="s">
        <v>160</v>
      </c>
    </row>
    <row r="37" spans="2:16" x14ac:dyDescent="0.15">
      <c r="B37" s="28" t="s">
        <v>157</v>
      </c>
    </row>
    <row r="38" spans="2:16" x14ac:dyDescent="0.15">
      <c r="B38" s="28"/>
    </row>
  </sheetData>
  <mergeCells count="3">
    <mergeCell ref="A7:K7"/>
    <mergeCell ref="A8:K8"/>
    <mergeCell ref="A9:K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5E761-1FF2-4851-A127-752EA2E71C24}">
  <sheetPr>
    <tabColor rgb="FF7030A0"/>
  </sheetPr>
  <dimension ref="C1:Y64"/>
  <sheetViews>
    <sheetView zoomScale="81" workbookViewId="0">
      <selection activeCell="C8" sqref="C8:P8"/>
    </sheetView>
  </sheetViews>
  <sheetFormatPr baseColWidth="10" defaultColWidth="8.83203125" defaultRowHeight="15" x14ac:dyDescent="0.2"/>
  <cols>
    <col min="1" max="2" width="3.5" customWidth="1"/>
    <col min="3" max="3" width="10.33203125" customWidth="1"/>
    <col min="4" max="4" width="23.1640625" customWidth="1"/>
    <col min="5" max="5" width="4.5" customWidth="1"/>
    <col min="6" max="6" width="9.83203125" customWidth="1"/>
    <col min="7" max="7" width="6.83203125" customWidth="1"/>
    <col min="8" max="8" width="21.5" bestFit="1" customWidth="1"/>
    <col min="9" max="9" width="3.1640625" customWidth="1"/>
    <col min="10" max="10" width="22" customWidth="1"/>
    <col min="11" max="11" width="2" customWidth="1"/>
    <col min="12" max="12" width="25.5" customWidth="1"/>
    <col min="13" max="13" width="1.83203125" customWidth="1"/>
    <col min="14" max="14" width="21.5" customWidth="1"/>
    <col min="15" max="15" width="1.83203125" customWidth="1"/>
    <col min="16" max="16" width="16.33203125" customWidth="1"/>
    <col min="17" max="17" width="13.83203125" style="2" customWidth="1"/>
    <col min="18" max="18" width="16.1640625" style="2" customWidth="1"/>
    <col min="19" max="19" width="76.1640625" style="2" customWidth="1"/>
    <col min="20" max="20" width="8.83203125" style="1"/>
  </cols>
  <sheetData>
    <row r="1" spans="3:25" ht="77" customHeight="1" thickBot="1" x14ac:dyDescent="0.25">
      <c r="C1" s="203" t="s">
        <v>166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5"/>
      <c r="T1"/>
    </row>
    <row r="2" spans="3:25" ht="16" thickBot="1" x14ac:dyDescent="0.25">
      <c r="C2" s="153" t="s">
        <v>38</v>
      </c>
      <c r="D2" s="154"/>
      <c r="E2" s="108"/>
      <c r="F2" s="206" t="s">
        <v>73</v>
      </c>
      <c r="G2" s="206"/>
      <c r="H2" s="206"/>
      <c r="I2" s="110"/>
      <c r="J2" s="108"/>
      <c r="K2" s="108"/>
      <c r="L2" s="108"/>
      <c r="M2" s="108"/>
      <c r="N2" s="108"/>
      <c r="O2" s="110"/>
      <c r="P2" s="171" t="s">
        <v>183</v>
      </c>
      <c r="Q2" s="108"/>
      <c r="R2" s="108"/>
      <c r="S2" s="155"/>
    </row>
    <row r="3" spans="3:25" ht="29.5" customHeight="1" thickBot="1" x14ac:dyDescent="0.25">
      <c r="C3" s="153" t="s">
        <v>39</v>
      </c>
      <c r="D3" s="154"/>
      <c r="E3" s="108"/>
      <c r="F3" s="207" t="s">
        <v>31</v>
      </c>
      <c r="G3" s="207"/>
      <c r="H3" s="207"/>
      <c r="I3" s="110"/>
      <c r="J3" s="108"/>
      <c r="K3" s="108"/>
      <c r="L3" s="108"/>
      <c r="M3" s="108"/>
      <c r="N3" s="108"/>
      <c r="O3" s="110"/>
      <c r="P3" s="112"/>
      <c r="Q3" s="214" t="s">
        <v>172</v>
      </c>
      <c r="R3" s="214"/>
      <c r="S3" s="215"/>
    </row>
    <row r="4" spans="3:25" ht="16" thickBot="1" x14ac:dyDescent="0.25">
      <c r="C4" s="153" t="s">
        <v>40</v>
      </c>
      <c r="D4" s="154"/>
      <c r="E4" s="108"/>
      <c r="F4" s="208">
        <v>45797</v>
      </c>
      <c r="G4" s="207"/>
      <c r="H4" s="207"/>
      <c r="I4" s="156"/>
      <c r="J4" s="108"/>
      <c r="K4" s="108"/>
      <c r="L4" s="108"/>
      <c r="M4" s="108"/>
      <c r="N4" s="108"/>
      <c r="O4" s="110"/>
      <c r="P4" s="113" t="s">
        <v>83</v>
      </c>
      <c r="Q4" s="108" t="s">
        <v>82</v>
      </c>
      <c r="R4" s="108"/>
      <c r="S4" s="155"/>
    </row>
    <row r="5" spans="3:25" x14ac:dyDescent="0.2">
      <c r="C5" s="120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14"/>
      <c r="Q5" s="110" t="s">
        <v>81</v>
      </c>
      <c r="R5" s="109"/>
      <c r="S5" s="155"/>
    </row>
    <row r="6" spans="3:25" x14ac:dyDescent="0.2">
      <c r="C6" s="120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13" t="s">
        <v>84</v>
      </c>
      <c r="Q6" s="110" t="s">
        <v>167</v>
      </c>
      <c r="R6" s="109"/>
      <c r="S6" s="155"/>
    </row>
    <row r="7" spans="3:25" x14ac:dyDescent="0.2">
      <c r="C7" s="120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15"/>
      <c r="Q7" s="116" t="s">
        <v>173</v>
      </c>
      <c r="R7" s="116"/>
      <c r="S7" s="157"/>
      <c r="Y7" s="24"/>
    </row>
    <row r="8" spans="3:25" ht="31.75" customHeight="1" x14ac:dyDescent="0.2">
      <c r="C8" s="209" t="s">
        <v>77</v>
      </c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1"/>
      <c r="Q8" s="212" t="s">
        <v>179</v>
      </c>
      <c r="R8" s="213"/>
      <c r="S8" s="201" t="s">
        <v>65</v>
      </c>
      <c r="T8"/>
    </row>
    <row r="9" spans="3:25" ht="27.5" customHeight="1" x14ac:dyDescent="0.2">
      <c r="C9" s="158" t="s">
        <v>48</v>
      </c>
      <c r="D9" s="90" t="s">
        <v>0</v>
      </c>
      <c r="E9" s="90"/>
      <c r="F9" s="90" t="s">
        <v>1</v>
      </c>
      <c r="G9" s="90"/>
      <c r="H9" s="90" t="s">
        <v>2</v>
      </c>
      <c r="I9" s="90"/>
      <c r="J9" s="90" t="s">
        <v>3</v>
      </c>
      <c r="K9" s="90"/>
      <c r="L9" s="91" t="s">
        <v>46</v>
      </c>
      <c r="M9" s="91"/>
      <c r="N9" s="90" t="s">
        <v>47</v>
      </c>
      <c r="O9" s="90"/>
      <c r="P9" s="90" t="s">
        <v>4</v>
      </c>
      <c r="Q9" s="92" t="s">
        <v>78</v>
      </c>
      <c r="R9" s="93" t="s">
        <v>79</v>
      </c>
      <c r="S9" s="202"/>
    </row>
    <row r="10" spans="3:25" x14ac:dyDescent="0.2">
      <c r="C10" s="159">
        <v>1</v>
      </c>
      <c r="D10" s="94" t="s">
        <v>124</v>
      </c>
      <c r="E10" s="94"/>
      <c r="F10" s="95">
        <v>45350</v>
      </c>
      <c r="G10" s="96"/>
      <c r="H10" s="94" t="s">
        <v>126</v>
      </c>
      <c r="I10" s="96"/>
      <c r="J10" s="94"/>
      <c r="K10" s="94"/>
      <c r="L10" s="94" t="s">
        <v>127</v>
      </c>
      <c r="M10" s="96"/>
      <c r="N10" s="97" t="s">
        <v>123</v>
      </c>
      <c r="O10" s="94"/>
      <c r="P10" s="98">
        <v>16120</v>
      </c>
      <c r="Q10" s="99" t="s">
        <v>7</v>
      </c>
      <c r="R10" s="96" t="s">
        <v>129</v>
      </c>
      <c r="S10" s="160" t="s">
        <v>130</v>
      </c>
    </row>
    <row r="11" spans="3:25" x14ac:dyDescent="0.2">
      <c r="C11" s="159">
        <f>+C10+1</f>
        <v>2</v>
      </c>
      <c r="D11" s="100" t="s">
        <v>124</v>
      </c>
      <c r="E11" s="100"/>
      <c r="F11" s="101">
        <v>45350</v>
      </c>
      <c r="G11" s="102"/>
      <c r="H11" s="100" t="s">
        <v>126</v>
      </c>
      <c r="I11" s="102"/>
      <c r="J11" s="100"/>
      <c r="K11" s="100"/>
      <c r="L11" s="100" t="s">
        <v>128</v>
      </c>
      <c r="M11" s="102"/>
      <c r="N11" s="103" t="s">
        <v>125</v>
      </c>
      <c r="O11" s="100"/>
      <c r="P11" s="104">
        <v>-16120</v>
      </c>
      <c r="Q11" s="105"/>
      <c r="R11" s="105"/>
      <c r="S11" s="161" t="s">
        <v>131</v>
      </c>
    </row>
    <row r="12" spans="3:25" x14ac:dyDescent="0.2">
      <c r="C12" s="159">
        <f t="shared" ref="C12:C34" si="0">+C11+1</f>
        <v>3</v>
      </c>
      <c r="D12" s="94"/>
      <c r="E12" s="94"/>
      <c r="F12" s="95"/>
      <c r="G12" s="94"/>
      <c r="H12" s="94"/>
      <c r="I12" s="94"/>
      <c r="J12" s="94"/>
      <c r="K12" s="94"/>
      <c r="L12" s="94"/>
      <c r="M12" s="94"/>
      <c r="N12" s="94"/>
      <c r="O12" s="94"/>
      <c r="P12" s="98"/>
      <c r="Q12" s="99"/>
      <c r="R12" s="99"/>
      <c r="S12" s="162"/>
    </row>
    <row r="13" spans="3:25" x14ac:dyDescent="0.2">
      <c r="C13" s="159">
        <f t="shared" si="0"/>
        <v>4</v>
      </c>
      <c r="D13" s="100"/>
      <c r="E13" s="100"/>
      <c r="F13" s="101"/>
      <c r="G13" s="100"/>
      <c r="H13" s="100"/>
      <c r="I13" s="100"/>
      <c r="J13" s="100"/>
      <c r="K13" s="100"/>
      <c r="L13" s="100"/>
      <c r="M13" s="100"/>
      <c r="N13" s="100"/>
      <c r="O13" s="100"/>
      <c r="P13" s="104"/>
      <c r="Q13" s="106"/>
      <c r="R13" s="106"/>
      <c r="S13" s="163"/>
    </row>
    <row r="14" spans="3:25" x14ac:dyDescent="0.2">
      <c r="C14" s="159">
        <f t="shared" si="0"/>
        <v>5</v>
      </c>
      <c r="D14" s="94"/>
      <c r="E14" s="94"/>
      <c r="F14" s="95"/>
      <c r="G14" s="94"/>
      <c r="H14" s="94"/>
      <c r="I14" s="94"/>
      <c r="J14" s="94"/>
      <c r="K14" s="94"/>
      <c r="L14" s="94"/>
      <c r="M14" s="94"/>
      <c r="N14" s="94"/>
      <c r="O14" s="94"/>
      <c r="P14" s="98"/>
      <c r="Q14" s="99"/>
      <c r="R14" s="99"/>
      <c r="S14" s="162"/>
    </row>
    <row r="15" spans="3:25" x14ac:dyDescent="0.2">
      <c r="C15" s="159">
        <f t="shared" si="0"/>
        <v>6</v>
      </c>
      <c r="D15" s="100"/>
      <c r="E15" s="100"/>
      <c r="F15" s="101"/>
      <c r="G15" s="100"/>
      <c r="H15" s="100"/>
      <c r="I15" s="100"/>
      <c r="J15" s="100"/>
      <c r="K15" s="100"/>
      <c r="L15" s="100"/>
      <c r="M15" s="100"/>
      <c r="N15" s="100"/>
      <c r="O15" s="100"/>
      <c r="P15" s="104"/>
      <c r="Q15" s="106"/>
      <c r="R15" s="106"/>
      <c r="S15" s="163"/>
    </row>
    <row r="16" spans="3:25" x14ac:dyDescent="0.2">
      <c r="C16" s="159">
        <f t="shared" si="0"/>
        <v>7</v>
      </c>
      <c r="D16" s="94"/>
      <c r="E16" s="94"/>
      <c r="F16" s="95"/>
      <c r="G16" s="94"/>
      <c r="H16" s="94"/>
      <c r="I16" s="94"/>
      <c r="J16" s="94"/>
      <c r="K16" s="94"/>
      <c r="L16" s="94"/>
      <c r="M16" s="94"/>
      <c r="N16" s="94"/>
      <c r="O16" s="94"/>
      <c r="P16" s="98"/>
      <c r="Q16" s="99"/>
      <c r="R16" s="99"/>
      <c r="S16" s="162"/>
    </row>
    <row r="17" spans="3:19" x14ac:dyDescent="0.2">
      <c r="C17" s="159">
        <f t="shared" si="0"/>
        <v>8</v>
      </c>
      <c r="D17" s="100"/>
      <c r="E17" s="100"/>
      <c r="F17" s="101"/>
      <c r="G17" s="100"/>
      <c r="H17" s="100"/>
      <c r="I17" s="100"/>
      <c r="J17" s="100"/>
      <c r="K17" s="100"/>
      <c r="L17" s="100"/>
      <c r="M17" s="100"/>
      <c r="N17" s="100"/>
      <c r="O17" s="100"/>
      <c r="P17" s="104"/>
      <c r="Q17" s="106"/>
      <c r="R17" s="106"/>
      <c r="S17" s="163"/>
    </row>
    <row r="18" spans="3:19" x14ac:dyDescent="0.2">
      <c r="C18" s="159">
        <f t="shared" si="0"/>
        <v>9</v>
      </c>
      <c r="D18" s="94"/>
      <c r="E18" s="94"/>
      <c r="F18" s="95"/>
      <c r="G18" s="94"/>
      <c r="H18" s="94"/>
      <c r="I18" s="94"/>
      <c r="J18" s="94"/>
      <c r="K18" s="94"/>
      <c r="L18" s="94"/>
      <c r="M18" s="94"/>
      <c r="N18" s="94"/>
      <c r="O18" s="94"/>
      <c r="P18" s="98"/>
      <c r="Q18" s="99"/>
      <c r="R18" s="99"/>
      <c r="S18" s="162"/>
    </row>
    <row r="19" spans="3:19" x14ac:dyDescent="0.2">
      <c r="C19" s="159">
        <f t="shared" si="0"/>
        <v>10</v>
      </c>
      <c r="D19" s="100"/>
      <c r="E19" s="100"/>
      <c r="F19" s="101"/>
      <c r="G19" s="100"/>
      <c r="H19" s="100"/>
      <c r="I19" s="100"/>
      <c r="J19" s="100"/>
      <c r="K19" s="100"/>
      <c r="L19" s="100"/>
      <c r="M19" s="100"/>
      <c r="N19" s="100"/>
      <c r="O19" s="100"/>
      <c r="P19" s="104"/>
      <c r="Q19" s="106"/>
      <c r="R19" s="106"/>
      <c r="S19" s="163"/>
    </row>
    <row r="20" spans="3:19" x14ac:dyDescent="0.2">
      <c r="C20" s="159">
        <f t="shared" si="0"/>
        <v>11</v>
      </c>
      <c r="D20" s="94"/>
      <c r="E20" s="94"/>
      <c r="F20" s="95"/>
      <c r="G20" s="94"/>
      <c r="H20" s="94"/>
      <c r="I20" s="94"/>
      <c r="J20" s="94"/>
      <c r="K20" s="94"/>
      <c r="L20" s="94"/>
      <c r="M20" s="94"/>
      <c r="N20" s="94"/>
      <c r="O20" s="94"/>
      <c r="P20" s="98"/>
      <c r="Q20" s="99"/>
      <c r="R20" s="99"/>
      <c r="S20" s="162"/>
    </row>
    <row r="21" spans="3:19" x14ac:dyDescent="0.2">
      <c r="C21" s="159">
        <f t="shared" si="0"/>
        <v>12</v>
      </c>
      <c r="D21" s="100"/>
      <c r="E21" s="100"/>
      <c r="F21" s="101"/>
      <c r="G21" s="100"/>
      <c r="H21" s="100"/>
      <c r="I21" s="100"/>
      <c r="J21" s="100"/>
      <c r="K21" s="100"/>
      <c r="L21" s="100"/>
      <c r="M21" s="100"/>
      <c r="N21" s="100"/>
      <c r="O21" s="100"/>
      <c r="P21" s="104"/>
      <c r="Q21" s="106"/>
      <c r="R21" s="106"/>
      <c r="S21" s="163"/>
    </row>
    <row r="22" spans="3:19" x14ac:dyDescent="0.2">
      <c r="C22" s="159">
        <f t="shared" si="0"/>
        <v>13</v>
      </c>
      <c r="D22" s="94"/>
      <c r="E22" s="94"/>
      <c r="F22" s="95"/>
      <c r="G22" s="94"/>
      <c r="H22" s="94"/>
      <c r="I22" s="94"/>
      <c r="J22" s="94"/>
      <c r="K22" s="94"/>
      <c r="L22" s="94"/>
      <c r="M22" s="94"/>
      <c r="N22" s="94"/>
      <c r="O22" s="94"/>
      <c r="P22" s="98"/>
      <c r="Q22" s="99"/>
      <c r="R22" s="99"/>
      <c r="S22" s="162"/>
    </row>
    <row r="23" spans="3:19" x14ac:dyDescent="0.2">
      <c r="C23" s="159">
        <f t="shared" si="0"/>
        <v>14</v>
      </c>
      <c r="D23" s="100"/>
      <c r="E23" s="100"/>
      <c r="F23" s="101"/>
      <c r="G23" s="100"/>
      <c r="H23" s="100"/>
      <c r="I23" s="100"/>
      <c r="J23" s="100"/>
      <c r="K23" s="100"/>
      <c r="L23" s="100"/>
      <c r="M23" s="100"/>
      <c r="N23" s="100"/>
      <c r="O23" s="100"/>
      <c r="P23" s="104"/>
      <c r="Q23" s="106"/>
      <c r="R23" s="106"/>
      <c r="S23" s="163"/>
    </row>
    <row r="24" spans="3:19" x14ac:dyDescent="0.2">
      <c r="C24" s="159">
        <f t="shared" si="0"/>
        <v>15</v>
      </c>
      <c r="D24" s="94"/>
      <c r="E24" s="94"/>
      <c r="F24" s="95"/>
      <c r="G24" s="94"/>
      <c r="H24" s="94"/>
      <c r="I24" s="94"/>
      <c r="J24" s="94"/>
      <c r="K24" s="94"/>
      <c r="L24" s="94"/>
      <c r="M24" s="94"/>
      <c r="N24" s="94"/>
      <c r="O24" s="94"/>
      <c r="P24" s="98"/>
      <c r="Q24" s="99"/>
      <c r="R24" s="99"/>
      <c r="S24" s="162"/>
    </row>
    <row r="25" spans="3:19" x14ac:dyDescent="0.2">
      <c r="C25" s="159">
        <f t="shared" si="0"/>
        <v>16</v>
      </c>
      <c r="D25" s="100"/>
      <c r="E25" s="100"/>
      <c r="F25" s="101"/>
      <c r="G25" s="100"/>
      <c r="H25" s="100"/>
      <c r="I25" s="100"/>
      <c r="J25" s="100"/>
      <c r="K25" s="100"/>
      <c r="L25" s="100"/>
      <c r="M25" s="100"/>
      <c r="N25" s="100"/>
      <c r="O25" s="100"/>
      <c r="P25" s="104"/>
      <c r="Q25" s="106"/>
      <c r="R25" s="106"/>
      <c r="S25" s="163"/>
    </row>
    <row r="26" spans="3:19" x14ac:dyDescent="0.2">
      <c r="C26" s="159">
        <f t="shared" si="0"/>
        <v>17</v>
      </c>
      <c r="D26" s="94"/>
      <c r="E26" s="94"/>
      <c r="F26" s="95"/>
      <c r="G26" s="94"/>
      <c r="H26" s="94"/>
      <c r="I26" s="94"/>
      <c r="J26" s="94"/>
      <c r="K26" s="94"/>
      <c r="L26" s="94"/>
      <c r="M26" s="94"/>
      <c r="N26" s="94"/>
      <c r="O26" s="94"/>
      <c r="P26" s="98"/>
      <c r="Q26" s="99"/>
      <c r="R26" s="99"/>
      <c r="S26" s="162"/>
    </row>
    <row r="27" spans="3:19" x14ac:dyDescent="0.2">
      <c r="C27" s="159">
        <f t="shared" si="0"/>
        <v>18</v>
      </c>
      <c r="D27" s="100"/>
      <c r="E27" s="100"/>
      <c r="F27" s="101"/>
      <c r="G27" s="100"/>
      <c r="H27" s="100"/>
      <c r="I27" s="100"/>
      <c r="J27" s="100"/>
      <c r="K27" s="100"/>
      <c r="L27" s="100"/>
      <c r="M27" s="100"/>
      <c r="N27" s="100"/>
      <c r="O27" s="100"/>
      <c r="P27" s="104"/>
      <c r="Q27" s="106"/>
      <c r="R27" s="106"/>
      <c r="S27" s="163"/>
    </row>
    <row r="28" spans="3:19" x14ac:dyDescent="0.2">
      <c r="C28" s="159">
        <f t="shared" si="0"/>
        <v>19</v>
      </c>
      <c r="D28" s="94"/>
      <c r="E28" s="94"/>
      <c r="F28" s="95"/>
      <c r="G28" s="94"/>
      <c r="H28" s="94"/>
      <c r="I28" s="94"/>
      <c r="J28" s="94"/>
      <c r="K28" s="94"/>
      <c r="L28" s="94"/>
      <c r="M28" s="94"/>
      <c r="N28" s="94"/>
      <c r="O28" s="94"/>
      <c r="P28" s="98"/>
      <c r="Q28" s="99"/>
      <c r="R28" s="99"/>
      <c r="S28" s="162"/>
    </row>
    <row r="29" spans="3:19" x14ac:dyDescent="0.2">
      <c r="C29" s="159">
        <f t="shared" si="0"/>
        <v>20</v>
      </c>
      <c r="D29" s="100"/>
      <c r="E29" s="100"/>
      <c r="F29" s="101"/>
      <c r="G29" s="100"/>
      <c r="H29" s="100"/>
      <c r="I29" s="100"/>
      <c r="J29" s="100"/>
      <c r="K29" s="100"/>
      <c r="L29" s="100"/>
      <c r="M29" s="100"/>
      <c r="N29" s="100"/>
      <c r="O29" s="100"/>
      <c r="P29" s="104"/>
      <c r="Q29" s="106"/>
      <c r="R29" s="106"/>
      <c r="S29" s="163"/>
    </row>
    <row r="30" spans="3:19" x14ac:dyDescent="0.2">
      <c r="C30" s="159">
        <f t="shared" si="0"/>
        <v>21</v>
      </c>
      <c r="D30" s="94"/>
      <c r="E30" s="94"/>
      <c r="F30" s="95"/>
      <c r="G30" s="94"/>
      <c r="H30" s="94"/>
      <c r="I30" s="94"/>
      <c r="J30" s="94"/>
      <c r="K30" s="94"/>
      <c r="L30" s="94"/>
      <c r="M30" s="94"/>
      <c r="N30" s="94"/>
      <c r="O30" s="94"/>
      <c r="P30" s="98"/>
      <c r="Q30" s="99"/>
      <c r="R30" s="99"/>
      <c r="S30" s="162"/>
    </row>
    <row r="31" spans="3:19" x14ac:dyDescent="0.2">
      <c r="C31" s="159">
        <f t="shared" si="0"/>
        <v>22</v>
      </c>
      <c r="D31" s="100"/>
      <c r="E31" s="100"/>
      <c r="F31" s="101"/>
      <c r="G31" s="100"/>
      <c r="H31" s="100"/>
      <c r="I31" s="100"/>
      <c r="J31" s="100"/>
      <c r="K31" s="100"/>
      <c r="L31" s="100"/>
      <c r="M31" s="100"/>
      <c r="N31" s="100"/>
      <c r="O31" s="100"/>
      <c r="P31" s="104"/>
      <c r="Q31" s="106"/>
      <c r="R31" s="106"/>
      <c r="S31" s="163"/>
    </row>
    <row r="32" spans="3:19" x14ac:dyDescent="0.2">
      <c r="C32" s="159">
        <f t="shared" si="0"/>
        <v>23</v>
      </c>
      <c r="D32" s="94"/>
      <c r="E32" s="94"/>
      <c r="F32" s="95"/>
      <c r="G32" s="94"/>
      <c r="H32" s="94"/>
      <c r="I32" s="94"/>
      <c r="J32" s="94"/>
      <c r="K32" s="94"/>
      <c r="L32" s="94"/>
      <c r="M32" s="94"/>
      <c r="N32" s="94"/>
      <c r="O32" s="94"/>
      <c r="P32" s="98"/>
      <c r="Q32" s="99"/>
      <c r="R32" s="99"/>
      <c r="S32" s="162"/>
    </row>
    <row r="33" spans="3:20" x14ac:dyDescent="0.2">
      <c r="C33" s="159">
        <f t="shared" si="0"/>
        <v>24</v>
      </c>
      <c r="D33" s="100"/>
      <c r="E33" s="100"/>
      <c r="F33" s="101"/>
      <c r="G33" s="100"/>
      <c r="H33" s="100"/>
      <c r="I33" s="100"/>
      <c r="J33" s="100"/>
      <c r="K33" s="100"/>
      <c r="L33" s="100"/>
      <c r="M33" s="100"/>
      <c r="N33" s="100"/>
      <c r="O33" s="100"/>
      <c r="P33" s="104"/>
      <c r="Q33" s="106"/>
      <c r="R33" s="106"/>
      <c r="S33" s="163"/>
    </row>
    <row r="34" spans="3:20" x14ac:dyDescent="0.2">
      <c r="C34" s="159">
        <f t="shared" si="0"/>
        <v>25</v>
      </c>
      <c r="D34" s="94"/>
      <c r="E34" s="94"/>
      <c r="F34" s="95"/>
      <c r="G34" s="94"/>
      <c r="H34" s="94"/>
      <c r="I34" s="94"/>
      <c r="J34" s="94"/>
      <c r="K34" s="94"/>
      <c r="L34" s="94"/>
      <c r="M34" s="94"/>
      <c r="N34" s="94"/>
      <c r="O34" s="94"/>
      <c r="P34" s="98"/>
      <c r="Q34" s="99"/>
      <c r="R34" s="99"/>
      <c r="S34" s="162"/>
    </row>
    <row r="35" spans="3:20" ht="16" thickBot="1" x14ac:dyDescent="0.25">
      <c r="C35" s="164"/>
      <c r="D35" s="165"/>
      <c r="E35" s="165"/>
      <c r="F35" s="166"/>
      <c r="G35" s="165"/>
      <c r="H35" s="165"/>
      <c r="I35" s="165"/>
      <c r="J35" s="165"/>
      <c r="K35" s="165"/>
      <c r="L35" s="165"/>
      <c r="M35" s="165"/>
      <c r="N35" s="165"/>
      <c r="O35" s="165"/>
      <c r="P35" s="167"/>
      <c r="Q35" s="168"/>
      <c r="R35" s="169"/>
      <c r="S35" s="170"/>
    </row>
    <row r="36" spans="3:20" ht="16" thickBot="1" x14ac:dyDescent="0.25"/>
    <row r="37" spans="3:20" x14ac:dyDescent="0.2">
      <c r="P37" s="117" t="s">
        <v>182</v>
      </c>
      <c r="Q37" s="118"/>
      <c r="R37" s="118"/>
      <c r="S37" s="119"/>
      <c r="T37"/>
    </row>
    <row r="38" spans="3:20" x14ac:dyDescent="0.2">
      <c r="P38" s="120"/>
      <c r="Q38" s="200" t="s">
        <v>80</v>
      </c>
      <c r="R38" s="200"/>
      <c r="S38" s="121"/>
      <c r="T38"/>
    </row>
    <row r="39" spans="3:20" x14ac:dyDescent="0.2">
      <c r="P39" s="122" t="s">
        <v>83</v>
      </c>
      <c r="Q39" s="108" t="s">
        <v>82</v>
      </c>
      <c r="R39" s="108"/>
      <c r="S39" s="121"/>
      <c r="T39"/>
    </row>
    <row r="40" spans="3:20" x14ac:dyDescent="0.2">
      <c r="P40" s="123"/>
      <c r="Q40" s="110" t="s">
        <v>81</v>
      </c>
      <c r="R40" s="109"/>
      <c r="S40" s="121"/>
      <c r="T40"/>
    </row>
    <row r="41" spans="3:20" x14ac:dyDescent="0.2">
      <c r="P41" s="122" t="s">
        <v>84</v>
      </c>
      <c r="Q41" s="110" t="s">
        <v>167</v>
      </c>
      <c r="R41" s="109"/>
      <c r="S41" s="121"/>
      <c r="T41"/>
    </row>
    <row r="42" spans="3:20" x14ac:dyDescent="0.2">
      <c r="P42" s="122"/>
      <c r="Q42" s="111" t="s">
        <v>158</v>
      </c>
      <c r="R42" s="111"/>
      <c r="S42" s="121"/>
      <c r="T42"/>
    </row>
    <row r="43" spans="3:20" ht="16" thickBot="1" x14ac:dyDescent="0.25">
      <c r="P43" s="124"/>
      <c r="Q43" s="125"/>
      <c r="R43" s="107"/>
      <c r="S43" s="126"/>
    </row>
    <row r="50" spans="17:20" x14ac:dyDescent="0.2">
      <c r="Q50"/>
      <c r="R50"/>
      <c r="S50"/>
      <c r="T50"/>
    </row>
    <row r="51" spans="17:20" x14ac:dyDescent="0.2">
      <c r="Q51"/>
      <c r="R51" s="199"/>
      <c r="S51" s="199"/>
      <c r="T51"/>
    </row>
    <row r="52" spans="17:20" x14ac:dyDescent="0.2">
      <c r="Q52" s="3"/>
      <c r="R52"/>
      <c r="S52"/>
      <c r="T52"/>
    </row>
    <row r="53" spans="17:20" x14ac:dyDescent="0.2">
      <c r="R53" s="1"/>
    </row>
    <row r="55" spans="17:20" x14ac:dyDescent="0.2">
      <c r="T55"/>
    </row>
    <row r="61" spans="17:20" x14ac:dyDescent="0.2">
      <c r="Q61"/>
      <c r="R61"/>
      <c r="S61"/>
    </row>
    <row r="62" spans="17:20" x14ac:dyDescent="0.2">
      <c r="Q62"/>
      <c r="R62" s="199"/>
      <c r="S62" s="199"/>
    </row>
    <row r="63" spans="17:20" x14ac:dyDescent="0.2">
      <c r="Q63" s="3"/>
      <c r="R63"/>
      <c r="S63"/>
    </row>
    <row r="64" spans="17:20" x14ac:dyDescent="0.2">
      <c r="R64" s="1"/>
    </row>
  </sheetData>
  <mergeCells count="11">
    <mergeCell ref="R62:S62"/>
    <mergeCell ref="Q38:R38"/>
    <mergeCell ref="S8:S9"/>
    <mergeCell ref="C1:S1"/>
    <mergeCell ref="F2:H2"/>
    <mergeCell ref="F3:H3"/>
    <mergeCell ref="F4:H4"/>
    <mergeCell ref="C8:P8"/>
    <mergeCell ref="Q8:R8"/>
    <mergeCell ref="R51:S51"/>
    <mergeCell ref="Q3:S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5F391-2ABE-4D23-89DF-CA400E754940}">
  <sheetPr>
    <tabColor rgb="FF00B050"/>
  </sheetPr>
  <dimension ref="B1:R51"/>
  <sheetViews>
    <sheetView tabSelected="1" workbookViewId="0">
      <selection activeCell="D16" sqref="D16"/>
    </sheetView>
  </sheetViews>
  <sheetFormatPr baseColWidth="10" defaultColWidth="8.83203125" defaultRowHeight="13" x14ac:dyDescent="0.15"/>
  <cols>
    <col min="1" max="1" width="2.6640625" style="5" customWidth="1"/>
    <col min="2" max="2" width="27.83203125" style="5" customWidth="1"/>
    <col min="3" max="3" width="26.33203125" style="5" customWidth="1"/>
    <col min="4" max="4" width="13.1640625" style="5" customWidth="1"/>
    <col min="5" max="5" width="13" style="5" customWidth="1"/>
    <col min="6" max="6" width="20.83203125" style="5" customWidth="1"/>
    <col min="7" max="8" width="11.83203125" style="10" customWidth="1"/>
    <col min="9" max="9" width="3.83203125" style="5" customWidth="1"/>
    <col min="10" max="10" width="6.1640625" style="5" customWidth="1"/>
    <col min="11" max="11" width="14.1640625" style="11" customWidth="1"/>
    <col min="12" max="12" width="12" style="5" customWidth="1"/>
    <col min="13" max="13" width="16" style="5" customWidth="1"/>
    <col min="14" max="16384" width="8.83203125" style="5"/>
  </cols>
  <sheetData>
    <row r="1" spans="2:18" ht="81" customHeight="1" x14ac:dyDescent="0.15">
      <c r="B1" s="218" t="s">
        <v>164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20"/>
    </row>
    <row r="2" spans="2:18" ht="14" thickBot="1" x14ac:dyDescent="0.2">
      <c r="B2" s="127" t="s">
        <v>38</v>
      </c>
      <c r="C2" s="9" t="s">
        <v>73</v>
      </c>
      <c r="F2" s="128"/>
      <c r="G2" s="128"/>
      <c r="I2" s="129"/>
      <c r="K2" s="130"/>
      <c r="R2" s="131"/>
    </row>
    <row r="3" spans="2:18" ht="14" thickBot="1" x14ac:dyDescent="0.2">
      <c r="B3" s="127" t="s">
        <v>39</v>
      </c>
      <c r="C3" s="12" t="s">
        <v>76</v>
      </c>
      <c r="F3" s="132" t="s">
        <v>184</v>
      </c>
      <c r="G3" s="132"/>
      <c r="H3" s="132"/>
      <c r="I3" s="132"/>
      <c r="J3" s="132"/>
      <c r="K3" s="132"/>
      <c r="L3" s="132"/>
      <c r="R3" s="131"/>
    </row>
    <row r="4" spans="2:18" ht="14" thickBot="1" x14ac:dyDescent="0.2">
      <c r="B4" s="127" t="s">
        <v>40</v>
      </c>
      <c r="C4" s="6">
        <v>45794</v>
      </c>
      <c r="F4" s="128"/>
      <c r="G4" s="128"/>
      <c r="I4" s="129"/>
      <c r="K4" s="130"/>
      <c r="R4" s="131"/>
    </row>
    <row r="5" spans="2:18" ht="14" thickBot="1" x14ac:dyDescent="0.2">
      <c r="B5" s="133"/>
      <c r="I5" s="129"/>
      <c r="K5" s="130"/>
      <c r="R5" s="131"/>
    </row>
    <row r="6" spans="2:18" x14ac:dyDescent="0.15">
      <c r="B6" s="134"/>
      <c r="C6" s="135" t="s">
        <v>176</v>
      </c>
      <c r="D6" s="136"/>
      <c r="E6" s="137"/>
      <c r="F6" s="137"/>
      <c r="I6" s="129"/>
      <c r="K6" s="13" t="s">
        <v>89</v>
      </c>
      <c r="L6" s="14"/>
      <c r="M6" s="14"/>
      <c r="N6" s="14"/>
      <c r="O6" s="14"/>
      <c r="P6" s="14"/>
      <c r="Q6" s="15"/>
      <c r="R6" s="131"/>
    </row>
    <row r="7" spans="2:18" x14ac:dyDescent="0.15">
      <c r="B7" s="138"/>
      <c r="D7" s="130"/>
      <c r="I7" s="129"/>
      <c r="K7" s="16"/>
      <c r="L7" s="139"/>
      <c r="M7" s="139"/>
      <c r="N7" s="139"/>
      <c r="O7" s="139"/>
      <c r="P7" s="139"/>
      <c r="Q7" s="17"/>
      <c r="R7" s="131"/>
    </row>
    <row r="8" spans="2:18" ht="16" x14ac:dyDescent="0.3">
      <c r="B8" s="138" t="s">
        <v>16</v>
      </c>
      <c r="C8" s="140" t="s">
        <v>85</v>
      </c>
      <c r="D8" s="130" t="s">
        <v>55</v>
      </c>
      <c r="I8" s="129"/>
      <c r="K8" s="16" t="s">
        <v>115</v>
      </c>
      <c r="L8" s="139"/>
      <c r="M8" s="139"/>
      <c r="N8" s="139"/>
      <c r="O8" s="139"/>
      <c r="P8" s="139"/>
      <c r="Q8" s="17"/>
      <c r="R8" s="131"/>
    </row>
    <row r="9" spans="2:18" x14ac:dyDescent="0.15">
      <c r="B9" s="138"/>
      <c r="C9" s="139" t="s">
        <v>86</v>
      </c>
      <c r="D9" s="141">
        <v>140000</v>
      </c>
      <c r="I9" s="129"/>
      <c r="K9" s="16" t="s">
        <v>90</v>
      </c>
      <c r="L9" s="139"/>
      <c r="M9" s="139"/>
      <c r="N9" s="139"/>
      <c r="O9" s="139"/>
      <c r="P9" s="139"/>
      <c r="Q9" s="17"/>
      <c r="R9" s="131"/>
    </row>
    <row r="10" spans="2:18" x14ac:dyDescent="0.15">
      <c r="B10" s="138"/>
      <c r="C10" s="139" t="s">
        <v>87</v>
      </c>
      <c r="D10" s="141">
        <v>100000</v>
      </c>
      <c r="I10" s="129"/>
      <c r="K10" s="16"/>
      <c r="L10" s="139"/>
      <c r="M10" s="139"/>
      <c r="N10" s="139"/>
      <c r="O10" s="139"/>
      <c r="P10" s="139"/>
      <c r="Q10" s="17"/>
      <c r="R10" s="131"/>
    </row>
    <row r="11" spans="2:18" x14ac:dyDescent="0.15">
      <c r="B11" s="138"/>
      <c r="C11" s="139" t="s">
        <v>88</v>
      </c>
      <c r="D11" s="141">
        <v>50000</v>
      </c>
      <c r="I11" s="129"/>
      <c r="K11" s="16" t="s">
        <v>98</v>
      </c>
      <c r="L11" s="139"/>
      <c r="M11" s="139"/>
      <c r="N11" s="139"/>
      <c r="O11" s="139"/>
      <c r="P11" s="139"/>
      <c r="Q11" s="17"/>
      <c r="R11" s="131"/>
    </row>
    <row r="12" spans="2:18" x14ac:dyDescent="0.15">
      <c r="B12" s="138"/>
      <c r="C12" s="5" t="s">
        <v>10</v>
      </c>
      <c r="D12" s="130">
        <v>0</v>
      </c>
      <c r="I12" s="129"/>
      <c r="K12" s="16" t="s">
        <v>91</v>
      </c>
      <c r="L12" s="139"/>
      <c r="M12" s="139"/>
      <c r="N12" s="139"/>
      <c r="O12" s="139"/>
      <c r="P12" s="139"/>
      <c r="Q12" s="17"/>
      <c r="R12" s="131"/>
    </row>
    <row r="13" spans="2:18" x14ac:dyDescent="0.15">
      <c r="B13" s="138"/>
      <c r="C13" s="5" t="s">
        <v>10</v>
      </c>
      <c r="D13" s="18">
        <v>0</v>
      </c>
      <c r="I13" s="129"/>
      <c r="K13" s="16" t="s">
        <v>92</v>
      </c>
      <c r="L13" s="139"/>
      <c r="M13" s="139"/>
      <c r="N13" s="139"/>
      <c r="O13" s="139"/>
      <c r="P13" s="139"/>
      <c r="Q13" s="17"/>
      <c r="R13" s="131"/>
    </row>
    <row r="14" spans="2:18" x14ac:dyDescent="0.15">
      <c r="B14" s="138"/>
      <c r="D14" s="130"/>
      <c r="E14" s="130">
        <f>SUM(D9:D13)</f>
        <v>290000</v>
      </c>
      <c r="I14" s="129"/>
      <c r="K14" s="16"/>
      <c r="L14" s="139"/>
      <c r="M14" s="139"/>
      <c r="N14" s="139"/>
      <c r="O14" s="139"/>
      <c r="P14" s="139"/>
      <c r="Q14" s="17"/>
      <c r="R14" s="131"/>
    </row>
    <row r="15" spans="2:18" x14ac:dyDescent="0.15">
      <c r="B15" s="138"/>
      <c r="D15" s="130"/>
      <c r="I15" s="129"/>
      <c r="K15" s="16" t="s">
        <v>93</v>
      </c>
      <c r="L15" s="139"/>
      <c r="M15" s="139"/>
      <c r="N15" s="139"/>
      <c r="O15" s="139"/>
      <c r="P15" s="139"/>
      <c r="Q15" s="17"/>
      <c r="R15" s="131"/>
    </row>
    <row r="16" spans="2:18" x14ac:dyDescent="0.15">
      <c r="B16" s="138"/>
      <c r="D16" s="142" t="s">
        <v>96</v>
      </c>
      <c r="I16" s="129"/>
      <c r="K16" s="16" t="s">
        <v>94</v>
      </c>
      <c r="L16" s="139"/>
      <c r="M16" s="139"/>
      <c r="N16" s="139"/>
      <c r="O16" s="139"/>
      <c r="P16" s="139"/>
      <c r="Q16" s="17"/>
      <c r="R16" s="131"/>
    </row>
    <row r="17" spans="2:18" x14ac:dyDescent="0.15">
      <c r="B17" s="138"/>
      <c r="C17" s="5">
        <v>1</v>
      </c>
      <c r="D17" s="141">
        <v>71250</v>
      </c>
      <c r="I17" s="129"/>
      <c r="K17" s="16" t="s">
        <v>95</v>
      </c>
      <c r="L17" s="139"/>
      <c r="M17" s="139"/>
      <c r="N17" s="139"/>
      <c r="O17" s="139"/>
      <c r="P17" s="139"/>
      <c r="Q17" s="17"/>
      <c r="R17" s="131"/>
    </row>
    <row r="18" spans="2:18" x14ac:dyDescent="0.15">
      <c r="B18" s="138"/>
      <c r="C18" s="5">
        <v>2</v>
      </c>
      <c r="D18" s="141">
        <v>72375</v>
      </c>
      <c r="I18" s="129"/>
      <c r="K18" s="16"/>
      <c r="L18" s="139"/>
      <c r="M18" s="139"/>
      <c r="N18" s="139"/>
      <c r="O18" s="139"/>
      <c r="P18" s="139"/>
      <c r="Q18" s="17"/>
      <c r="R18" s="131"/>
    </row>
    <row r="19" spans="2:18" x14ac:dyDescent="0.15">
      <c r="B19" s="138"/>
      <c r="C19" s="5">
        <v>3</v>
      </c>
      <c r="D19" s="141">
        <v>72030</v>
      </c>
      <c r="I19" s="129"/>
      <c r="K19" s="16" t="s">
        <v>99</v>
      </c>
      <c r="L19" s="139"/>
      <c r="M19" s="139"/>
      <c r="N19" s="139"/>
      <c r="O19" s="139"/>
      <c r="P19" s="139"/>
      <c r="Q19" s="17"/>
      <c r="R19" s="131"/>
    </row>
    <row r="20" spans="2:18" x14ac:dyDescent="0.15">
      <c r="B20" s="138"/>
      <c r="C20" s="5">
        <v>4</v>
      </c>
      <c r="D20" s="19">
        <v>78050</v>
      </c>
      <c r="I20" s="129"/>
      <c r="K20" s="16" t="s">
        <v>100</v>
      </c>
      <c r="L20" s="139"/>
      <c r="M20" s="139"/>
      <c r="N20" s="139"/>
      <c r="O20" s="139"/>
      <c r="P20" s="139"/>
      <c r="Q20" s="17"/>
      <c r="R20" s="131"/>
    </row>
    <row r="21" spans="2:18" x14ac:dyDescent="0.15">
      <c r="B21" s="138"/>
      <c r="D21" s="130"/>
      <c r="E21" s="18">
        <f>SUM(D17:D20)</f>
        <v>293705</v>
      </c>
      <c r="I21" s="129"/>
      <c r="K21" s="16"/>
      <c r="L21" s="139"/>
      <c r="M21" s="139"/>
      <c r="N21" s="139"/>
      <c r="O21" s="139"/>
      <c r="P21" s="139"/>
      <c r="Q21" s="17"/>
      <c r="R21" s="131"/>
    </row>
    <row r="22" spans="2:18" x14ac:dyDescent="0.15">
      <c r="B22" s="138"/>
      <c r="D22" s="130"/>
      <c r="I22" s="129"/>
      <c r="K22" s="16" t="s">
        <v>101</v>
      </c>
      <c r="L22" s="139"/>
      <c r="M22" s="139"/>
      <c r="N22" s="139"/>
      <c r="O22" s="139"/>
      <c r="P22" s="139"/>
      <c r="Q22" s="17"/>
      <c r="R22" s="131"/>
    </row>
    <row r="23" spans="2:18" x14ac:dyDescent="0.15">
      <c r="B23" s="138"/>
      <c r="D23" s="130"/>
      <c r="E23" s="143">
        <f>+E14-E21</f>
        <v>-3705</v>
      </c>
      <c r="F23" s="5" t="s">
        <v>20</v>
      </c>
      <c r="I23" s="129"/>
      <c r="K23" s="16"/>
      <c r="L23" s="139"/>
      <c r="M23" s="139"/>
      <c r="N23" s="139"/>
      <c r="O23" s="139"/>
      <c r="P23" s="139"/>
      <c r="Q23" s="17"/>
      <c r="R23" s="131"/>
    </row>
    <row r="24" spans="2:18" x14ac:dyDescent="0.15">
      <c r="B24" s="138"/>
      <c r="D24" s="130"/>
      <c r="I24" s="129"/>
      <c r="K24" s="16" t="s">
        <v>102</v>
      </c>
      <c r="L24" s="139"/>
      <c r="M24" s="139"/>
      <c r="N24" s="139"/>
      <c r="O24" s="139"/>
      <c r="P24" s="139"/>
      <c r="Q24" s="17"/>
      <c r="R24" s="131"/>
    </row>
    <row r="25" spans="2:18" x14ac:dyDescent="0.15">
      <c r="B25" s="138"/>
      <c r="D25" s="130"/>
      <c r="E25" s="144">
        <f>+E23/E14</f>
        <v>-1.2775862068965518E-2</v>
      </c>
      <c r="F25" s="5" t="s">
        <v>37</v>
      </c>
      <c r="I25" s="129"/>
      <c r="K25" s="16" t="s">
        <v>103</v>
      </c>
      <c r="L25" s="139"/>
      <c r="M25" s="139"/>
      <c r="N25" s="139"/>
      <c r="O25" s="139"/>
      <c r="P25" s="139"/>
      <c r="Q25" s="17"/>
      <c r="R25" s="131"/>
    </row>
    <row r="26" spans="2:18" x14ac:dyDescent="0.15">
      <c r="B26" s="138"/>
      <c r="D26" s="130"/>
      <c r="I26" s="129"/>
      <c r="K26" s="16" t="s">
        <v>104</v>
      </c>
      <c r="L26" s="139"/>
      <c r="M26" s="139"/>
      <c r="N26" s="139"/>
      <c r="O26" s="139"/>
      <c r="P26" s="139"/>
      <c r="Q26" s="17"/>
      <c r="R26" s="131"/>
    </row>
    <row r="27" spans="2:18" x14ac:dyDescent="0.15">
      <c r="B27" s="138"/>
      <c r="I27" s="129"/>
      <c r="K27" s="16"/>
      <c r="L27" s="139"/>
      <c r="M27" s="139"/>
      <c r="N27" s="139"/>
      <c r="O27" s="139"/>
      <c r="P27" s="139"/>
      <c r="Q27" s="17"/>
      <c r="R27" s="131"/>
    </row>
    <row r="28" spans="2:18" ht="14" thickBot="1" x14ac:dyDescent="0.2">
      <c r="B28" s="138"/>
      <c r="I28" s="129"/>
      <c r="K28" s="20" t="s">
        <v>97</v>
      </c>
      <c r="L28" s="21"/>
      <c r="M28" s="21"/>
      <c r="N28" s="21"/>
      <c r="O28" s="21"/>
      <c r="P28" s="21"/>
      <c r="Q28" s="22"/>
      <c r="R28" s="131"/>
    </row>
    <row r="29" spans="2:18" x14ac:dyDescent="0.15">
      <c r="B29" s="138"/>
      <c r="I29" s="129"/>
      <c r="K29" s="130"/>
      <c r="R29" s="131"/>
    </row>
    <row r="30" spans="2:18" x14ac:dyDescent="0.15">
      <c r="B30" s="138"/>
      <c r="I30" s="129"/>
      <c r="K30" s="130"/>
      <c r="R30" s="131"/>
    </row>
    <row r="31" spans="2:18" x14ac:dyDescent="0.15">
      <c r="B31" s="216" t="s">
        <v>56</v>
      </c>
      <c r="C31" s="217"/>
      <c r="D31" s="217"/>
      <c r="E31" s="217"/>
      <c r="F31" s="217"/>
      <c r="G31" s="217"/>
      <c r="H31" s="217"/>
      <c r="I31" s="129"/>
      <c r="K31" s="130"/>
      <c r="R31" s="131"/>
    </row>
    <row r="32" spans="2:18" x14ac:dyDescent="0.15">
      <c r="B32" s="138"/>
      <c r="I32" s="129"/>
      <c r="K32" s="130"/>
      <c r="R32" s="131"/>
    </row>
    <row r="33" spans="2:18" ht="28" x14ac:dyDescent="0.15">
      <c r="B33" s="133" t="s">
        <v>13</v>
      </c>
      <c r="D33" s="145" t="s">
        <v>59</v>
      </c>
      <c r="E33" s="145" t="s">
        <v>57</v>
      </c>
      <c r="F33" s="145" t="s">
        <v>58</v>
      </c>
      <c r="G33" s="10" t="s">
        <v>14</v>
      </c>
      <c r="H33" s="10" t="s">
        <v>15</v>
      </c>
      <c r="I33" s="129"/>
      <c r="K33" s="130"/>
      <c r="R33" s="131"/>
    </row>
    <row r="34" spans="2:18" x14ac:dyDescent="0.15">
      <c r="B34" s="146" t="s">
        <v>31</v>
      </c>
      <c r="C34" s="139" t="s">
        <v>17</v>
      </c>
      <c r="D34" s="147" t="s">
        <v>7</v>
      </c>
      <c r="E34" s="147" t="s">
        <v>7</v>
      </c>
      <c r="F34" s="147" t="s">
        <v>7</v>
      </c>
      <c r="G34" s="147" t="s">
        <v>7</v>
      </c>
      <c r="H34" s="147" t="s">
        <v>7</v>
      </c>
      <c r="I34" s="129"/>
      <c r="K34" s="130"/>
      <c r="R34" s="131"/>
    </row>
    <row r="35" spans="2:18" x14ac:dyDescent="0.15">
      <c r="B35" s="146" t="s">
        <v>32</v>
      </c>
      <c r="C35" s="139" t="s">
        <v>18</v>
      </c>
      <c r="D35" s="147" t="s">
        <v>7</v>
      </c>
      <c r="E35" s="147" t="s">
        <v>7</v>
      </c>
      <c r="F35" s="147" t="s">
        <v>7</v>
      </c>
      <c r="G35" s="147" t="s">
        <v>7</v>
      </c>
      <c r="H35" s="147" t="s">
        <v>7</v>
      </c>
      <c r="I35" s="129"/>
      <c r="K35" s="130"/>
      <c r="R35" s="131"/>
    </row>
    <row r="36" spans="2:18" x14ac:dyDescent="0.15">
      <c r="B36" s="146" t="s">
        <v>33</v>
      </c>
      <c r="C36" s="139" t="s">
        <v>19</v>
      </c>
      <c r="D36" s="147" t="s">
        <v>7</v>
      </c>
      <c r="E36" s="147" t="s">
        <v>7</v>
      </c>
      <c r="F36" s="147" t="s">
        <v>7</v>
      </c>
      <c r="G36" s="147" t="s">
        <v>7</v>
      </c>
      <c r="H36" s="147" t="s">
        <v>7</v>
      </c>
      <c r="I36" s="129"/>
      <c r="K36" s="130"/>
      <c r="R36" s="131"/>
    </row>
    <row r="37" spans="2:18" x14ac:dyDescent="0.15">
      <c r="B37" s="138"/>
      <c r="I37" s="129"/>
      <c r="K37" s="130"/>
      <c r="R37" s="131"/>
    </row>
    <row r="38" spans="2:18" x14ac:dyDescent="0.15">
      <c r="B38" s="138"/>
      <c r="I38" s="129"/>
      <c r="K38" s="130"/>
      <c r="R38" s="131"/>
    </row>
    <row r="39" spans="2:18" x14ac:dyDescent="0.15">
      <c r="B39" s="138"/>
      <c r="I39" s="129"/>
      <c r="K39" s="130"/>
      <c r="R39" s="131"/>
    </row>
    <row r="40" spans="2:18" x14ac:dyDescent="0.15">
      <c r="B40" s="138"/>
      <c r="I40" s="129"/>
      <c r="K40" s="130"/>
      <c r="R40" s="131"/>
    </row>
    <row r="41" spans="2:18" x14ac:dyDescent="0.15">
      <c r="B41" s="138"/>
      <c r="I41" s="129"/>
      <c r="K41" s="130"/>
      <c r="R41" s="131"/>
    </row>
    <row r="42" spans="2:18" x14ac:dyDescent="0.15">
      <c r="B42" s="138"/>
      <c r="I42" s="129"/>
      <c r="K42" s="130"/>
      <c r="R42" s="131"/>
    </row>
    <row r="43" spans="2:18" x14ac:dyDescent="0.15">
      <c r="B43" s="138"/>
      <c r="I43" s="129"/>
      <c r="K43" s="130"/>
      <c r="R43" s="131"/>
    </row>
    <row r="44" spans="2:18" x14ac:dyDescent="0.15">
      <c r="B44" s="138"/>
      <c r="I44" s="129"/>
      <c r="K44" s="130"/>
      <c r="R44" s="131"/>
    </row>
    <row r="45" spans="2:18" x14ac:dyDescent="0.15">
      <c r="B45" s="138"/>
      <c r="I45" s="129"/>
      <c r="K45" s="130"/>
      <c r="R45" s="131"/>
    </row>
    <row r="46" spans="2:18" x14ac:dyDescent="0.15">
      <c r="B46" s="138"/>
      <c r="I46" s="129"/>
      <c r="K46" s="130"/>
      <c r="R46" s="131"/>
    </row>
    <row r="47" spans="2:18" x14ac:dyDescent="0.15">
      <c r="B47" s="138"/>
      <c r="I47" s="129"/>
      <c r="K47" s="130"/>
      <c r="R47" s="131"/>
    </row>
    <row r="48" spans="2:18" x14ac:dyDescent="0.15">
      <c r="B48" s="138"/>
      <c r="I48" s="129"/>
      <c r="K48" s="130"/>
      <c r="R48" s="131"/>
    </row>
    <row r="49" spans="2:18" x14ac:dyDescent="0.15">
      <c r="B49" s="138"/>
      <c r="I49" s="129"/>
      <c r="K49" s="130"/>
      <c r="R49" s="131"/>
    </row>
    <row r="50" spans="2:18" x14ac:dyDescent="0.15">
      <c r="B50" s="138"/>
      <c r="I50" s="129"/>
      <c r="K50" s="130"/>
      <c r="R50" s="131"/>
    </row>
    <row r="51" spans="2:18" ht="14" thickBot="1" x14ac:dyDescent="0.2">
      <c r="B51" s="148"/>
      <c r="C51" s="9"/>
      <c r="D51" s="9"/>
      <c r="E51" s="9"/>
      <c r="F51" s="9"/>
      <c r="G51" s="149"/>
      <c r="H51" s="149"/>
      <c r="I51" s="150"/>
      <c r="J51" s="9"/>
      <c r="K51" s="151"/>
      <c r="L51" s="9"/>
      <c r="M51" s="9"/>
      <c r="N51" s="9"/>
      <c r="O51" s="9"/>
      <c r="P51" s="9"/>
      <c r="Q51" s="9"/>
      <c r="R51" s="152"/>
    </row>
  </sheetData>
  <mergeCells count="2">
    <mergeCell ref="B31:H31"/>
    <mergeCell ref="B1:R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75759-98BB-4864-899B-871E839785B6}">
  <sheetPr>
    <tabColor rgb="FF0070C0"/>
  </sheetPr>
  <dimension ref="B1:V32"/>
  <sheetViews>
    <sheetView zoomScaleNormal="125" workbookViewId="0">
      <selection activeCell="K3" sqref="K3"/>
    </sheetView>
  </sheetViews>
  <sheetFormatPr baseColWidth="10" defaultColWidth="8.83203125" defaultRowHeight="13" x14ac:dyDescent="0.15"/>
  <cols>
    <col min="1" max="1" width="3.33203125" style="5" customWidth="1"/>
    <col min="2" max="2" width="11" style="5" customWidth="1"/>
    <col min="3" max="3" width="12.1640625" style="5" customWidth="1"/>
    <col min="4" max="4" width="2.5" style="5" customWidth="1"/>
    <col min="5" max="5" width="15.1640625" style="5" customWidth="1"/>
    <col min="6" max="6" width="2.5" style="5" customWidth="1"/>
    <col min="7" max="7" width="18.6640625" style="5" customWidth="1"/>
    <col min="8" max="8" width="3.1640625" style="5" customWidth="1"/>
    <col min="9" max="9" width="22" style="5" customWidth="1"/>
    <col min="10" max="10" width="2" style="5" customWidth="1"/>
    <col min="11" max="11" width="25.5" style="5" customWidth="1"/>
    <col min="12" max="12" width="1.83203125" style="5" customWidth="1"/>
    <col min="13" max="13" width="26.33203125" style="5" customWidth="1"/>
    <col min="14" max="14" width="1.83203125" style="5" customWidth="1"/>
    <col min="15" max="15" width="16.33203125" style="5" customWidth="1"/>
    <col min="16" max="16" width="13.1640625" style="24" customWidth="1"/>
    <col min="17" max="17" width="14.83203125" style="24" customWidth="1"/>
    <col min="18" max="18" width="15.5" style="24" customWidth="1"/>
    <col min="19" max="19" width="9.1640625" style="24" customWidth="1"/>
    <col min="20" max="20" width="42.5" style="25" customWidth="1"/>
    <col min="21" max="21" width="18.83203125" style="24" customWidth="1"/>
    <col min="22" max="22" width="8.83203125" style="23"/>
    <col min="23" max="16384" width="8.83203125" style="5"/>
  </cols>
  <sheetData>
    <row r="1" spans="2:22" ht="70" customHeight="1" x14ac:dyDescent="0.15">
      <c r="B1" s="224" t="s">
        <v>163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6"/>
    </row>
    <row r="2" spans="2:22" ht="14" thickBot="1" x14ac:dyDescent="0.2">
      <c r="B2" s="127" t="s">
        <v>38</v>
      </c>
      <c r="C2" s="128"/>
      <c r="E2" s="233" t="s">
        <v>73</v>
      </c>
      <c r="F2" s="233"/>
      <c r="G2" s="233"/>
      <c r="H2" s="23"/>
      <c r="K2" s="5" t="s">
        <v>175</v>
      </c>
      <c r="T2" s="182"/>
      <c r="U2" s="131"/>
      <c r="V2" s="5"/>
    </row>
    <row r="3" spans="2:22" ht="14" thickBot="1" x14ac:dyDescent="0.2">
      <c r="B3" s="127" t="s">
        <v>39</v>
      </c>
      <c r="C3" s="128"/>
      <c r="E3" s="234" t="s">
        <v>31</v>
      </c>
      <c r="F3" s="234"/>
      <c r="G3" s="234"/>
      <c r="H3" s="23"/>
      <c r="K3" s="5" t="s">
        <v>106</v>
      </c>
      <c r="T3" s="182"/>
      <c r="U3" s="131"/>
      <c r="V3" s="5"/>
    </row>
    <row r="4" spans="2:22" ht="14" thickBot="1" x14ac:dyDescent="0.2">
      <c r="B4" s="127" t="s">
        <v>40</v>
      </c>
      <c r="C4" s="128"/>
      <c r="E4" s="235">
        <v>45787</v>
      </c>
      <c r="F4" s="234"/>
      <c r="G4" s="234"/>
      <c r="H4" s="183"/>
      <c r="K4" s="5" t="s">
        <v>105</v>
      </c>
      <c r="T4" s="182"/>
      <c r="U4" s="131"/>
      <c r="V4" s="5"/>
    </row>
    <row r="5" spans="2:22" ht="14" thickBot="1" x14ac:dyDescent="0.2">
      <c r="B5" s="138"/>
      <c r="K5" s="132" t="s">
        <v>174</v>
      </c>
      <c r="L5" s="132"/>
      <c r="M5" s="132"/>
      <c r="N5" s="132"/>
      <c r="O5" s="132"/>
      <c r="P5" s="132"/>
      <c r="Q5" s="132"/>
      <c r="U5" s="184"/>
    </row>
    <row r="6" spans="2:22" ht="31.75" customHeight="1" x14ac:dyDescent="0.15">
      <c r="B6" s="227" t="s">
        <v>165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9"/>
      <c r="P6" s="230" t="s">
        <v>62</v>
      </c>
      <c r="Q6" s="231"/>
      <c r="R6" s="232"/>
      <c r="S6" s="221" t="s">
        <v>63</v>
      </c>
      <c r="T6" s="221" t="s">
        <v>65</v>
      </c>
      <c r="U6" s="222" t="s">
        <v>64</v>
      </c>
      <c r="V6" s="5"/>
    </row>
    <row r="7" spans="2:22" ht="30" customHeight="1" x14ac:dyDescent="0.15">
      <c r="B7" s="79" t="s">
        <v>48</v>
      </c>
      <c r="C7" s="68" t="s">
        <v>0</v>
      </c>
      <c r="D7" s="68"/>
      <c r="E7" s="68" t="s">
        <v>1</v>
      </c>
      <c r="F7" s="68"/>
      <c r="G7" s="68" t="s">
        <v>2</v>
      </c>
      <c r="H7" s="68"/>
      <c r="I7" s="68" t="s">
        <v>3</v>
      </c>
      <c r="J7" s="68"/>
      <c r="K7" s="69" t="s">
        <v>46</v>
      </c>
      <c r="L7" s="69"/>
      <c r="M7" s="68" t="s">
        <v>47</v>
      </c>
      <c r="N7" s="68"/>
      <c r="O7" s="68" t="s">
        <v>4</v>
      </c>
      <c r="P7" s="68" t="s">
        <v>60</v>
      </c>
      <c r="Q7" s="68" t="s">
        <v>61</v>
      </c>
      <c r="R7" s="89" t="s">
        <v>66</v>
      </c>
      <c r="S7" s="221"/>
      <c r="T7" s="221"/>
      <c r="U7" s="223"/>
    </row>
    <row r="8" spans="2:22" x14ac:dyDescent="0.15">
      <c r="B8" s="87">
        <v>1</v>
      </c>
      <c r="C8" s="70" t="s">
        <v>21</v>
      </c>
      <c r="D8" s="45"/>
      <c r="E8" s="71">
        <v>45338</v>
      </c>
      <c r="F8" s="45"/>
      <c r="G8" s="45"/>
      <c r="H8" s="45"/>
      <c r="I8" s="45"/>
      <c r="J8" s="45"/>
      <c r="K8" s="45" t="s">
        <v>67</v>
      </c>
      <c r="L8" s="45"/>
      <c r="M8" s="45" t="s">
        <v>22</v>
      </c>
      <c r="N8" s="45"/>
      <c r="O8" s="48">
        <v>2500</v>
      </c>
      <c r="P8" s="49"/>
      <c r="Q8" s="49"/>
      <c r="R8" s="49"/>
      <c r="S8" s="72"/>
      <c r="T8" s="73"/>
      <c r="U8" s="80"/>
    </row>
    <row r="9" spans="2:22" x14ac:dyDescent="0.15">
      <c r="B9" s="87">
        <f>+B8+1</f>
        <v>2</v>
      </c>
      <c r="C9" s="74" t="s">
        <v>21</v>
      </c>
      <c r="D9" s="57"/>
      <c r="E9" s="75">
        <v>45349</v>
      </c>
      <c r="F9" s="57"/>
      <c r="G9" s="57"/>
      <c r="H9" s="57"/>
      <c r="I9" s="57"/>
      <c r="J9" s="57"/>
      <c r="K9" s="57" t="s">
        <v>68</v>
      </c>
      <c r="L9" s="57"/>
      <c r="M9" s="57" t="s">
        <v>22</v>
      </c>
      <c r="N9" s="57"/>
      <c r="O9" s="60">
        <v>4000</v>
      </c>
      <c r="P9" s="61"/>
      <c r="Q9" s="61"/>
      <c r="R9" s="61"/>
      <c r="S9" s="76"/>
      <c r="T9" s="77"/>
      <c r="U9" s="81"/>
    </row>
    <row r="10" spans="2:22" x14ac:dyDescent="0.15">
      <c r="B10" s="87">
        <f t="shared" ref="B10:B32" si="0">+B9+1</f>
        <v>3</v>
      </c>
      <c r="C10" s="70" t="s">
        <v>21</v>
      </c>
      <c r="D10" s="45"/>
      <c r="E10" s="71">
        <v>45351</v>
      </c>
      <c r="F10" s="45"/>
      <c r="G10" s="45"/>
      <c r="H10" s="45"/>
      <c r="I10" s="45"/>
      <c r="J10" s="45"/>
      <c r="K10" s="45" t="s">
        <v>69</v>
      </c>
      <c r="L10" s="45"/>
      <c r="M10" s="45" t="s">
        <v>71</v>
      </c>
      <c r="N10" s="45"/>
      <c r="O10" s="48">
        <v>1000</v>
      </c>
      <c r="P10" s="72"/>
      <c r="Q10" s="72"/>
      <c r="R10" s="72"/>
      <c r="S10" s="72"/>
      <c r="T10" s="73"/>
      <c r="U10" s="80"/>
    </row>
    <row r="11" spans="2:22" x14ac:dyDescent="0.15">
      <c r="B11" s="87">
        <f t="shared" si="0"/>
        <v>4</v>
      </c>
      <c r="C11" s="74" t="s">
        <v>21</v>
      </c>
      <c r="D11" s="57"/>
      <c r="E11" s="75">
        <v>45429</v>
      </c>
      <c r="F11" s="57"/>
      <c r="G11" s="57"/>
      <c r="H11" s="57"/>
      <c r="I11" s="57"/>
      <c r="J11" s="57"/>
      <c r="K11" s="57" t="s">
        <v>72</v>
      </c>
      <c r="L11" s="57"/>
      <c r="M11" s="57" t="s">
        <v>70</v>
      </c>
      <c r="N11" s="57"/>
      <c r="O11" s="60">
        <v>5203.87</v>
      </c>
      <c r="P11" s="76"/>
      <c r="Q11" s="76"/>
      <c r="R11" s="76"/>
      <c r="S11" s="76"/>
      <c r="T11" s="77"/>
      <c r="U11" s="81"/>
    </row>
    <row r="12" spans="2:22" x14ac:dyDescent="0.15">
      <c r="B12" s="87">
        <f t="shared" si="0"/>
        <v>5</v>
      </c>
      <c r="C12" s="70"/>
      <c r="D12" s="45"/>
      <c r="E12" s="71"/>
      <c r="F12" s="45"/>
      <c r="G12" s="45"/>
      <c r="H12" s="45"/>
      <c r="I12" s="45"/>
      <c r="J12" s="45"/>
      <c r="K12" s="45"/>
      <c r="L12" s="45"/>
      <c r="M12" s="45"/>
      <c r="N12" s="45"/>
      <c r="O12" s="48"/>
      <c r="P12" s="72"/>
      <c r="Q12" s="72"/>
      <c r="R12" s="72"/>
      <c r="S12" s="72"/>
      <c r="T12" s="73"/>
      <c r="U12" s="80"/>
    </row>
    <row r="13" spans="2:22" x14ac:dyDescent="0.15">
      <c r="B13" s="87">
        <f t="shared" si="0"/>
        <v>6</v>
      </c>
      <c r="C13" s="74"/>
      <c r="D13" s="57"/>
      <c r="E13" s="75"/>
      <c r="F13" s="57"/>
      <c r="G13" s="57"/>
      <c r="H13" s="57"/>
      <c r="I13" s="57"/>
      <c r="J13" s="57"/>
      <c r="K13" s="57"/>
      <c r="L13" s="57"/>
      <c r="M13" s="57"/>
      <c r="N13" s="57"/>
      <c r="O13" s="60"/>
      <c r="P13" s="76"/>
      <c r="Q13" s="76"/>
      <c r="R13" s="76"/>
      <c r="S13" s="76"/>
      <c r="T13" s="77"/>
      <c r="U13" s="81"/>
    </row>
    <row r="14" spans="2:22" x14ac:dyDescent="0.15">
      <c r="B14" s="87">
        <f t="shared" si="0"/>
        <v>7</v>
      </c>
      <c r="C14" s="70"/>
      <c r="D14" s="45"/>
      <c r="E14" s="71"/>
      <c r="F14" s="45"/>
      <c r="G14" s="45"/>
      <c r="H14" s="45"/>
      <c r="I14" s="45"/>
      <c r="J14" s="45"/>
      <c r="K14" s="45"/>
      <c r="L14" s="45"/>
      <c r="M14" s="45"/>
      <c r="N14" s="45"/>
      <c r="O14" s="48"/>
      <c r="P14" s="72"/>
      <c r="Q14" s="72"/>
      <c r="R14" s="72"/>
      <c r="S14" s="72"/>
      <c r="T14" s="73"/>
      <c r="U14" s="80"/>
    </row>
    <row r="15" spans="2:22" x14ac:dyDescent="0.15">
      <c r="B15" s="87">
        <f t="shared" si="0"/>
        <v>8</v>
      </c>
      <c r="C15" s="74"/>
      <c r="D15" s="57"/>
      <c r="E15" s="75"/>
      <c r="F15" s="57"/>
      <c r="G15" s="57"/>
      <c r="H15" s="57"/>
      <c r="I15" s="57"/>
      <c r="J15" s="57"/>
      <c r="K15" s="57"/>
      <c r="L15" s="57"/>
      <c r="M15" s="57"/>
      <c r="N15" s="57"/>
      <c r="O15" s="60"/>
      <c r="P15" s="76"/>
      <c r="Q15" s="76"/>
      <c r="R15" s="76"/>
      <c r="S15" s="76"/>
      <c r="T15" s="77"/>
      <c r="U15" s="81"/>
    </row>
    <row r="16" spans="2:22" x14ac:dyDescent="0.15">
      <c r="B16" s="87">
        <f t="shared" si="0"/>
        <v>9</v>
      </c>
      <c r="C16" s="70"/>
      <c r="D16" s="45"/>
      <c r="E16" s="71"/>
      <c r="F16" s="45"/>
      <c r="G16" s="45"/>
      <c r="H16" s="45"/>
      <c r="I16" s="45"/>
      <c r="J16" s="45"/>
      <c r="K16" s="45"/>
      <c r="L16" s="45"/>
      <c r="M16" s="45"/>
      <c r="N16" s="45"/>
      <c r="O16" s="48"/>
      <c r="P16" s="72"/>
      <c r="Q16" s="72"/>
      <c r="R16" s="72"/>
      <c r="S16" s="72"/>
      <c r="T16" s="73"/>
      <c r="U16" s="80"/>
    </row>
    <row r="17" spans="2:21" x14ac:dyDescent="0.15">
      <c r="B17" s="87">
        <f t="shared" si="0"/>
        <v>10</v>
      </c>
      <c r="C17" s="74"/>
      <c r="D17" s="57"/>
      <c r="E17" s="75"/>
      <c r="F17" s="57"/>
      <c r="G17" s="57"/>
      <c r="H17" s="57"/>
      <c r="I17" s="57"/>
      <c r="J17" s="57"/>
      <c r="K17" s="57"/>
      <c r="L17" s="57"/>
      <c r="M17" s="57"/>
      <c r="N17" s="57"/>
      <c r="O17" s="60"/>
      <c r="P17" s="76"/>
      <c r="Q17" s="76"/>
      <c r="R17" s="76"/>
      <c r="S17" s="76"/>
      <c r="T17" s="77"/>
      <c r="U17" s="81"/>
    </row>
    <row r="18" spans="2:21" x14ac:dyDescent="0.15">
      <c r="B18" s="87">
        <f t="shared" si="0"/>
        <v>11</v>
      </c>
      <c r="C18" s="70"/>
      <c r="D18" s="45"/>
      <c r="E18" s="71"/>
      <c r="F18" s="45"/>
      <c r="G18" s="45"/>
      <c r="H18" s="45"/>
      <c r="I18" s="45"/>
      <c r="J18" s="45"/>
      <c r="K18" s="45"/>
      <c r="L18" s="45"/>
      <c r="M18" s="45"/>
      <c r="N18" s="45"/>
      <c r="O18" s="48"/>
      <c r="P18" s="72"/>
      <c r="Q18" s="72"/>
      <c r="R18" s="72"/>
      <c r="S18" s="72"/>
      <c r="T18" s="73"/>
      <c r="U18" s="80"/>
    </row>
    <row r="19" spans="2:21" x14ac:dyDescent="0.15">
      <c r="B19" s="87">
        <f t="shared" si="0"/>
        <v>12</v>
      </c>
      <c r="C19" s="78"/>
      <c r="D19" s="49"/>
      <c r="E19" s="72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72"/>
      <c r="Q19" s="72"/>
      <c r="R19" s="72"/>
      <c r="S19" s="72"/>
      <c r="T19" s="73"/>
      <c r="U19" s="80"/>
    </row>
    <row r="20" spans="2:21" x14ac:dyDescent="0.15">
      <c r="B20" s="87">
        <f t="shared" si="0"/>
        <v>13</v>
      </c>
      <c r="C20" s="74"/>
      <c r="D20" s="57"/>
      <c r="E20" s="75"/>
      <c r="F20" s="57"/>
      <c r="G20" s="57"/>
      <c r="H20" s="57"/>
      <c r="I20" s="57"/>
      <c r="J20" s="57"/>
      <c r="K20" s="57"/>
      <c r="L20" s="57"/>
      <c r="M20" s="57"/>
      <c r="N20" s="57"/>
      <c r="O20" s="60"/>
      <c r="P20" s="76"/>
      <c r="Q20" s="76"/>
      <c r="R20" s="76"/>
      <c r="S20" s="76"/>
      <c r="T20" s="77"/>
      <c r="U20" s="81"/>
    </row>
    <row r="21" spans="2:21" x14ac:dyDescent="0.15">
      <c r="B21" s="87">
        <f t="shared" si="0"/>
        <v>14</v>
      </c>
      <c r="C21" s="70"/>
      <c r="D21" s="45"/>
      <c r="E21" s="71"/>
      <c r="F21" s="45"/>
      <c r="G21" s="45"/>
      <c r="H21" s="45"/>
      <c r="I21" s="45"/>
      <c r="J21" s="45"/>
      <c r="K21" s="45"/>
      <c r="L21" s="45"/>
      <c r="M21" s="45"/>
      <c r="N21" s="45"/>
      <c r="O21" s="48"/>
      <c r="P21" s="72"/>
      <c r="Q21" s="72"/>
      <c r="R21" s="72"/>
      <c r="S21" s="72"/>
      <c r="T21" s="73"/>
      <c r="U21" s="80"/>
    </row>
    <row r="22" spans="2:21" x14ac:dyDescent="0.15">
      <c r="B22" s="87">
        <f t="shared" si="0"/>
        <v>15</v>
      </c>
      <c r="C22" s="74"/>
      <c r="D22" s="57"/>
      <c r="E22" s="75"/>
      <c r="F22" s="57"/>
      <c r="G22" s="57"/>
      <c r="H22" s="57"/>
      <c r="I22" s="57"/>
      <c r="J22" s="57"/>
      <c r="K22" s="57"/>
      <c r="L22" s="57"/>
      <c r="M22" s="57"/>
      <c r="N22" s="57"/>
      <c r="O22" s="60"/>
      <c r="P22" s="76"/>
      <c r="Q22" s="76"/>
      <c r="R22" s="76"/>
      <c r="S22" s="76"/>
      <c r="T22" s="77"/>
      <c r="U22" s="81"/>
    </row>
    <row r="23" spans="2:21" x14ac:dyDescent="0.15">
      <c r="B23" s="87">
        <f t="shared" si="0"/>
        <v>16</v>
      </c>
      <c r="C23" s="70"/>
      <c r="D23" s="45"/>
      <c r="E23" s="71"/>
      <c r="F23" s="45"/>
      <c r="G23" s="45"/>
      <c r="H23" s="45"/>
      <c r="I23" s="45"/>
      <c r="J23" s="45"/>
      <c r="K23" s="45"/>
      <c r="L23" s="45"/>
      <c r="M23" s="45"/>
      <c r="N23" s="45"/>
      <c r="O23" s="48"/>
      <c r="P23" s="72"/>
      <c r="Q23" s="72"/>
      <c r="R23" s="72"/>
      <c r="S23" s="72"/>
      <c r="T23" s="73"/>
      <c r="U23" s="80"/>
    </row>
    <row r="24" spans="2:21" x14ac:dyDescent="0.15">
      <c r="B24" s="87">
        <f t="shared" si="0"/>
        <v>17</v>
      </c>
      <c r="C24" s="74"/>
      <c r="D24" s="57"/>
      <c r="E24" s="75"/>
      <c r="F24" s="57"/>
      <c r="G24" s="57"/>
      <c r="H24" s="57"/>
      <c r="I24" s="57"/>
      <c r="J24" s="57"/>
      <c r="K24" s="57"/>
      <c r="L24" s="57"/>
      <c r="M24" s="57"/>
      <c r="N24" s="57"/>
      <c r="O24" s="60"/>
      <c r="P24" s="76"/>
      <c r="Q24" s="76"/>
      <c r="R24" s="76"/>
      <c r="S24" s="76"/>
      <c r="T24" s="77"/>
      <c r="U24" s="81"/>
    </row>
    <row r="25" spans="2:21" x14ac:dyDescent="0.15">
      <c r="B25" s="87">
        <f t="shared" si="0"/>
        <v>18</v>
      </c>
      <c r="C25" s="70"/>
      <c r="D25" s="45"/>
      <c r="E25" s="71"/>
      <c r="F25" s="45"/>
      <c r="G25" s="45"/>
      <c r="H25" s="45"/>
      <c r="I25" s="45"/>
      <c r="J25" s="45"/>
      <c r="K25" s="45"/>
      <c r="L25" s="45"/>
      <c r="M25" s="45"/>
      <c r="N25" s="45"/>
      <c r="O25" s="48"/>
      <c r="P25" s="72"/>
      <c r="Q25" s="72"/>
      <c r="R25" s="72"/>
      <c r="S25" s="72"/>
      <c r="T25" s="73"/>
      <c r="U25" s="80"/>
    </row>
    <row r="26" spans="2:21" x14ac:dyDescent="0.15">
      <c r="B26" s="87">
        <f t="shared" si="0"/>
        <v>19</v>
      </c>
      <c r="C26" s="74"/>
      <c r="D26" s="57"/>
      <c r="E26" s="75"/>
      <c r="F26" s="57"/>
      <c r="G26" s="57"/>
      <c r="H26" s="57"/>
      <c r="I26" s="57"/>
      <c r="J26" s="57"/>
      <c r="K26" s="57"/>
      <c r="L26" s="57"/>
      <c r="M26" s="57"/>
      <c r="N26" s="57"/>
      <c r="O26" s="60"/>
      <c r="P26" s="76"/>
      <c r="Q26" s="76"/>
      <c r="R26" s="76"/>
      <c r="S26" s="76"/>
      <c r="T26" s="77"/>
      <c r="U26" s="81"/>
    </row>
    <row r="27" spans="2:21" x14ac:dyDescent="0.15">
      <c r="B27" s="87">
        <f t="shared" si="0"/>
        <v>20</v>
      </c>
      <c r="C27" s="70"/>
      <c r="D27" s="45"/>
      <c r="E27" s="71"/>
      <c r="F27" s="45"/>
      <c r="G27" s="45"/>
      <c r="H27" s="45"/>
      <c r="I27" s="45"/>
      <c r="J27" s="45"/>
      <c r="K27" s="45"/>
      <c r="L27" s="45"/>
      <c r="M27" s="45"/>
      <c r="N27" s="45"/>
      <c r="O27" s="48"/>
      <c r="P27" s="72"/>
      <c r="Q27" s="72"/>
      <c r="R27" s="72"/>
      <c r="S27" s="72"/>
      <c r="T27" s="73"/>
      <c r="U27" s="80"/>
    </row>
    <row r="28" spans="2:21" x14ac:dyDescent="0.15">
      <c r="B28" s="87">
        <f t="shared" si="0"/>
        <v>21</v>
      </c>
      <c r="C28" s="74"/>
      <c r="D28" s="57"/>
      <c r="E28" s="75"/>
      <c r="F28" s="57"/>
      <c r="G28" s="57"/>
      <c r="H28" s="57"/>
      <c r="I28" s="57"/>
      <c r="J28" s="57"/>
      <c r="K28" s="57"/>
      <c r="L28" s="57"/>
      <c r="M28" s="57"/>
      <c r="N28" s="57"/>
      <c r="O28" s="60"/>
      <c r="P28" s="76"/>
      <c r="Q28" s="76"/>
      <c r="R28" s="76"/>
      <c r="S28" s="76"/>
      <c r="T28" s="77"/>
      <c r="U28" s="81"/>
    </row>
    <row r="29" spans="2:21" x14ac:dyDescent="0.15">
      <c r="B29" s="87">
        <f t="shared" si="0"/>
        <v>22</v>
      </c>
      <c r="C29" s="70"/>
      <c r="D29" s="45"/>
      <c r="E29" s="71"/>
      <c r="F29" s="45"/>
      <c r="G29" s="45"/>
      <c r="H29" s="45"/>
      <c r="I29" s="45"/>
      <c r="J29" s="45"/>
      <c r="K29" s="45"/>
      <c r="L29" s="45"/>
      <c r="M29" s="45"/>
      <c r="N29" s="45"/>
      <c r="O29" s="48"/>
      <c r="P29" s="72"/>
      <c r="Q29" s="72"/>
      <c r="R29" s="72"/>
      <c r="S29" s="72"/>
      <c r="T29" s="73"/>
      <c r="U29" s="80"/>
    </row>
    <row r="30" spans="2:21" x14ac:dyDescent="0.15">
      <c r="B30" s="87">
        <f t="shared" si="0"/>
        <v>23</v>
      </c>
      <c r="C30" s="74"/>
      <c r="D30" s="57"/>
      <c r="E30" s="75"/>
      <c r="F30" s="57"/>
      <c r="G30" s="57"/>
      <c r="H30" s="57"/>
      <c r="I30" s="57"/>
      <c r="J30" s="57"/>
      <c r="K30" s="57"/>
      <c r="L30" s="57"/>
      <c r="M30" s="57"/>
      <c r="N30" s="57"/>
      <c r="O30" s="60"/>
      <c r="P30" s="76"/>
      <c r="Q30" s="76"/>
      <c r="R30" s="76"/>
      <c r="S30" s="76"/>
      <c r="T30" s="77"/>
      <c r="U30" s="81"/>
    </row>
    <row r="31" spans="2:21" x14ac:dyDescent="0.15">
      <c r="B31" s="87">
        <f t="shared" si="0"/>
        <v>24</v>
      </c>
      <c r="C31" s="70"/>
      <c r="D31" s="45"/>
      <c r="E31" s="71"/>
      <c r="F31" s="45"/>
      <c r="G31" s="45"/>
      <c r="H31" s="45"/>
      <c r="I31" s="45"/>
      <c r="J31" s="45"/>
      <c r="K31" s="45"/>
      <c r="L31" s="45"/>
      <c r="M31" s="45"/>
      <c r="N31" s="45"/>
      <c r="O31" s="48"/>
      <c r="P31" s="72"/>
      <c r="Q31" s="72"/>
      <c r="R31" s="72"/>
      <c r="S31" s="72"/>
      <c r="T31" s="73"/>
      <c r="U31" s="80"/>
    </row>
    <row r="32" spans="2:21" ht="14" thickBot="1" x14ac:dyDescent="0.2">
      <c r="B32" s="88">
        <f t="shared" si="0"/>
        <v>25</v>
      </c>
      <c r="C32" s="82"/>
      <c r="D32" s="83"/>
      <c r="E32" s="84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4"/>
      <c r="Q32" s="84"/>
      <c r="R32" s="84"/>
      <c r="S32" s="84"/>
      <c r="T32" s="85"/>
      <c r="U32" s="86"/>
    </row>
  </sheetData>
  <mergeCells count="9">
    <mergeCell ref="S6:S7"/>
    <mergeCell ref="T6:T7"/>
    <mergeCell ref="U6:U7"/>
    <mergeCell ref="B1:U1"/>
    <mergeCell ref="B6:O6"/>
    <mergeCell ref="P6:R6"/>
    <mergeCell ref="E2:G2"/>
    <mergeCell ref="E3:G3"/>
    <mergeCell ref="E4:G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24B29-9687-4507-B516-9B3516F9B628}">
  <sheetPr>
    <tabColor rgb="FFFFFF00"/>
  </sheetPr>
  <dimension ref="B1:R44"/>
  <sheetViews>
    <sheetView zoomScale="110" workbookViewId="0">
      <selection activeCell="J3" sqref="J3"/>
    </sheetView>
  </sheetViews>
  <sheetFormatPr baseColWidth="10" defaultColWidth="8.83203125" defaultRowHeight="13" x14ac:dyDescent="0.15"/>
  <cols>
    <col min="1" max="1" width="3.83203125" style="5" customWidth="1"/>
    <col min="2" max="2" width="14.5" style="7" customWidth="1"/>
    <col min="3" max="3" width="11" style="5" customWidth="1"/>
    <col min="4" max="4" width="11.6640625" style="5" customWidth="1"/>
    <col min="5" max="5" width="11.1640625" style="5" customWidth="1"/>
    <col min="6" max="6" width="27.1640625" style="5" customWidth="1"/>
    <col min="7" max="7" width="35.1640625" style="5" customWidth="1"/>
    <col min="8" max="8" width="26.83203125" style="5" customWidth="1"/>
    <col min="9" max="9" width="16.83203125" style="5" customWidth="1"/>
    <col min="10" max="10" width="3.83203125" style="5" customWidth="1"/>
    <col min="11" max="11" width="17" style="5" customWidth="1"/>
    <col min="12" max="12" width="19.5" style="5" customWidth="1"/>
    <col min="13" max="13" width="13.6640625" style="5" customWidth="1"/>
    <col min="14" max="14" width="2.6640625" style="5" customWidth="1"/>
    <col min="15" max="15" width="11.1640625" style="5" customWidth="1"/>
    <col min="16" max="16" width="12.83203125" style="5" customWidth="1"/>
    <col min="17" max="17" width="17" style="5" customWidth="1"/>
    <col min="18" max="18" width="15.5" style="5" customWidth="1"/>
    <col min="19" max="16384" width="8.83203125" style="5"/>
  </cols>
  <sheetData>
    <row r="1" spans="2:18" ht="86" customHeight="1" x14ac:dyDescent="0.15">
      <c r="B1" s="218" t="s">
        <v>162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20"/>
    </row>
    <row r="2" spans="2:18" x14ac:dyDescent="0.15">
      <c r="B2" s="244" t="s">
        <v>38</v>
      </c>
      <c r="C2" s="245"/>
      <c r="D2" s="245"/>
      <c r="E2" s="36"/>
      <c r="F2" s="237" t="s">
        <v>73</v>
      </c>
      <c r="G2" s="237"/>
      <c r="H2" s="237"/>
      <c r="I2" s="36"/>
      <c r="J2" s="36" t="s">
        <v>177</v>
      </c>
      <c r="K2" s="36"/>
      <c r="L2" s="36"/>
      <c r="M2" s="36"/>
      <c r="N2" s="36"/>
      <c r="O2" s="36"/>
      <c r="P2" s="36"/>
      <c r="Q2" s="36"/>
      <c r="R2" s="50"/>
    </row>
    <row r="3" spans="2:18" x14ac:dyDescent="0.15">
      <c r="B3" s="244" t="s">
        <v>39</v>
      </c>
      <c r="C3" s="245"/>
      <c r="D3" s="245"/>
      <c r="E3" s="36"/>
      <c r="F3" s="237" t="s">
        <v>31</v>
      </c>
      <c r="G3" s="237"/>
      <c r="H3" s="237"/>
      <c r="I3" s="36"/>
      <c r="J3" s="36"/>
      <c r="K3" s="36" t="s">
        <v>53</v>
      </c>
      <c r="L3" s="36"/>
      <c r="M3" s="36"/>
      <c r="N3" s="36"/>
      <c r="O3" s="36"/>
      <c r="P3" s="36"/>
      <c r="Q3" s="36"/>
      <c r="R3" s="50"/>
    </row>
    <row r="4" spans="2:18" x14ac:dyDescent="0.15">
      <c r="B4" s="244" t="s">
        <v>40</v>
      </c>
      <c r="C4" s="245"/>
      <c r="D4" s="245"/>
      <c r="E4" s="36"/>
      <c r="F4" s="238">
        <v>45787</v>
      </c>
      <c r="G4" s="237"/>
      <c r="H4" s="237"/>
      <c r="I4" s="36"/>
      <c r="J4" s="36"/>
      <c r="K4" s="36" t="s">
        <v>54</v>
      </c>
      <c r="L4" s="36"/>
      <c r="M4" s="36"/>
      <c r="N4" s="36"/>
      <c r="O4" s="36"/>
      <c r="P4" s="36"/>
      <c r="Q4" s="36"/>
      <c r="R4" s="50"/>
    </row>
    <row r="5" spans="2:18" x14ac:dyDescent="0.15">
      <c r="B5" s="51"/>
      <c r="C5" s="36"/>
      <c r="D5" s="36"/>
      <c r="E5" s="36"/>
      <c r="F5" s="36"/>
      <c r="G5" s="36"/>
      <c r="H5" s="36"/>
      <c r="I5" s="36"/>
      <c r="J5" s="36"/>
      <c r="K5" s="37" t="s">
        <v>114</v>
      </c>
      <c r="L5" s="37"/>
      <c r="M5" s="37"/>
      <c r="N5" s="37"/>
      <c r="O5" s="37"/>
      <c r="P5" s="37"/>
      <c r="Q5" s="37"/>
      <c r="R5" s="52"/>
    </row>
    <row r="6" spans="2:18" ht="30" customHeight="1" x14ac:dyDescent="0.15">
      <c r="B6" s="239" t="s">
        <v>48</v>
      </c>
      <c r="C6" s="240" t="s">
        <v>0</v>
      </c>
      <c r="D6" s="240" t="s">
        <v>1</v>
      </c>
      <c r="E6" s="240" t="s">
        <v>2</v>
      </c>
      <c r="F6" s="240" t="s">
        <v>3</v>
      </c>
      <c r="G6" s="241" t="s">
        <v>46</v>
      </c>
      <c r="H6" s="240" t="s">
        <v>47</v>
      </c>
      <c r="I6" s="240" t="s">
        <v>4</v>
      </c>
      <c r="J6" s="38"/>
      <c r="K6" s="236" t="s">
        <v>45</v>
      </c>
      <c r="L6" s="236"/>
      <c r="M6" s="236"/>
      <c r="N6" s="39"/>
      <c r="O6" s="242" t="s">
        <v>44</v>
      </c>
      <c r="P6" s="242"/>
      <c r="Q6" s="242"/>
      <c r="R6" s="243"/>
    </row>
    <row r="7" spans="2:18" s="8" customFormat="1" ht="43.25" customHeight="1" x14ac:dyDescent="0.15">
      <c r="B7" s="239"/>
      <c r="C7" s="240"/>
      <c r="D7" s="240"/>
      <c r="E7" s="240"/>
      <c r="F7" s="240"/>
      <c r="G7" s="241"/>
      <c r="H7" s="240"/>
      <c r="I7" s="240"/>
      <c r="J7" s="38"/>
      <c r="K7" s="40" t="s">
        <v>50</v>
      </c>
      <c r="L7" s="41" t="s">
        <v>51</v>
      </c>
      <c r="M7" s="41" t="s">
        <v>52</v>
      </c>
      <c r="N7" s="42"/>
      <c r="O7" s="43" t="s">
        <v>41</v>
      </c>
      <c r="P7" s="43" t="s">
        <v>42</v>
      </c>
      <c r="Q7" s="44" t="s">
        <v>43</v>
      </c>
      <c r="R7" s="53" t="s">
        <v>49</v>
      </c>
    </row>
    <row r="8" spans="2:18" x14ac:dyDescent="0.15">
      <c r="B8" s="54">
        <v>1</v>
      </c>
      <c r="C8" s="45" t="s">
        <v>5</v>
      </c>
      <c r="D8" s="46">
        <v>45308</v>
      </c>
      <c r="E8" s="47" t="s">
        <v>8</v>
      </c>
      <c r="F8" s="45" t="s">
        <v>24</v>
      </c>
      <c r="G8" s="45" t="s">
        <v>23</v>
      </c>
      <c r="H8" s="45" t="s">
        <v>6</v>
      </c>
      <c r="I8" s="48">
        <v>-573.21</v>
      </c>
      <c r="J8" s="38"/>
      <c r="K8" s="45"/>
      <c r="L8" s="49"/>
      <c r="M8" s="45"/>
      <c r="N8" s="38"/>
      <c r="O8" s="49"/>
      <c r="P8" s="49" t="s">
        <v>5</v>
      </c>
      <c r="Q8" s="49"/>
      <c r="R8" s="55"/>
    </row>
    <row r="9" spans="2:18" x14ac:dyDescent="0.15">
      <c r="B9" s="54">
        <f>+B8+1</f>
        <v>2</v>
      </c>
      <c r="C9" s="57" t="s">
        <v>5</v>
      </c>
      <c r="D9" s="58">
        <v>45311</v>
      </c>
      <c r="E9" s="59" t="s">
        <v>25</v>
      </c>
      <c r="F9" s="57" t="s">
        <v>26</v>
      </c>
      <c r="G9" s="57" t="s">
        <v>74</v>
      </c>
      <c r="H9" s="57" t="s">
        <v>27</v>
      </c>
      <c r="I9" s="60">
        <v>-2000</v>
      </c>
      <c r="J9" s="38"/>
      <c r="K9" s="57"/>
      <c r="L9" s="61"/>
      <c r="M9" s="57"/>
      <c r="N9" s="38"/>
      <c r="O9" s="61"/>
      <c r="P9" s="61"/>
      <c r="Q9" s="61"/>
      <c r="R9" s="62"/>
    </row>
    <row r="10" spans="2:18" x14ac:dyDescent="0.15">
      <c r="B10" s="54">
        <f t="shared" ref="B10:B32" si="0">+B9+1</f>
        <v>3</v>
      </c>
      <c r="C10" s="45" t="s">
        <v>5</v>
      </c>
      <c r="D10" s="46">
        <v>45311</v>
      </c>
      <c r="E10" s="47" t="s">
        <v>28</v>
      </c>
      <c r="F10" s="45" t="s">
        <v>11</v>
      </c>
      <c r="G10" s="45" t="s">
        <v>36</v>
      </c>
      <c r="H10" s="45" t="s">
        <v>6</v>
      </c>
      <c r="I10" s="48">
        <v>-2500</v>
      </c>
      <c r="J10" s="38"/>
      <c r="K10" s="45"/>
      <c r="L10" s="49"/>
      <c r="M10" s="45"/>
      <c r="N10" s="38"/>
      <c r="O10" s="49"/>
      <c r="P10" s="49" t="s">
        <v>8</v>
      </c>
      <c r="Q10" s="49"/>
      <c r="R10" s="55"/>
    </row>
    <row r="11" spans="2:18" x14ac:dyDescent="0.15">
      <c r="B11" s="54">
        <f t="shared" si="0"/>
        <v>4</v>
      </c>
      <c r="C11" s="57" t="s">
        <v>5</v>
      </c>
      <c r="D11" s="58">
        <v>45318</v>
      </c>
      <c r="E11" s="59" t="s">
        <v>29</v>
      </c>
      <c r="F11" s="57" t="s">
        <v>30</v>
      </c>
      <c r="G11" s="57" t="s">
        <v>35</v>
      </c>
      <c r="H11" s="57" t="s">
        <v>12</v>
      </c>
      <c r="I11" s="60">
        <v>-525</v>
      </c>
      <c r="J11" s="38"/>
      <c r="K11" s="57"/>
      <c r="L11" s="61"/>
      <c r="M11" s="57"/>
      <c r="N11" s="38"/>
      <c r="O11" s="61"/>
      <c r="P11" s="61"/>
      <c r="Q11" s="61"/>
      <c r="R11" s="62"/>
    </row>
    <row r="12" spans="2:18" x14ac:dyDescent="0.15">
      <c r="B12" s="54">
        <f t="shared" si="0"/>
        <v>5</v>
      </c>
      <c r="C12" s="45" t="s">
        <v>5</v>
      </c>
      <c r="D12" s="46">
        <v>45311</v>
      </c>
      <c r="E12" s="47" t="s">
        <v>8</v>
      </c>
      <c r="F12" s="45" t="s">
        <v>34</v>
      </c>
      <c r="G12" s="45" t="s">
        <v>75</v>
      </c>
      <c r="H12" s="45" t="s">
        <v>9</v>
      </c>
      <c r="I12" s="48">
        <v>-740.54</v>
      </c>
      <c r="J12" s="38"/>
      <c r="K12" s="45"/>
      <c r="L12" s="49"/>
      <c r="M12" s="45"/>
      <c r="N12" s="38"/>
      <c r="O12" s="49"/>
      <c r="P12" s="49"/>
      <c r="Q12" s="49"/>
      <c r="R12" s="55"/>
    </row>
    <row r="13" spans="2:18" x14ac:dyDescent="0.15">
      <c r="B13" s="54">
        <f t="shared" si="0"/>
        <v>6</v>
      </c>
      <c r="C13" s="61"/>
      <c r="D13" s="61"/>
      <c r="E13" s="61"/>
      <c r="F13" s="61"/>
      <c r="G13" s="61"/>
      <c r="H13" s="61"/>
      <c r="I13" s="61"/>
      <c r="J13" s="38"/>
      <c r="K13" s="61"/>
      <c r="L13" s="61"/>
      <c r="M13" s="61"/>
      <c r="N13" s="38"/>
      <c r="O13" s="61"/>
      <c r="P13" s="61"/>
      <c r="Q13" s="61"/>
      <c r="R13" s="62"/>
    </row>
    <row r="14" spans="2:18" x14ac:dyDescent="0.15">
      <c r="B14" s="54">
        <f t="shared" si="0"/>
        <v>7</v>
      </c>
      <c r="C14" s="49"/>
      <c r="D14" s="49"/>
      <c r="E14" s="49"/>
      <c r="F14" s="49"/>
      <c r="G14" s="49"/>
      <c r="H14" s="49"/>
      <c r="I14" s="49"/>
      <c r="J14" s="38"/>
      <c r="K14" s="49"/>
      <c r="L14" s="49"/>
      <c r="M14" s="49"/>
      <c r="N14" s="38"/>
      <c r="O14" s="49"/>
      <c r="P14" s="49"/>
      <c r="Q14" s="49"/>
      <c r="R14" s="55"/>
    </row>
    <row r="15" spans="2:18" x14ac:dyDescent="0.15">
      <c r="B15" s="54">
        <f t="shared" si="0"/>
        <v>8</v>
      </c>
      <c r="C15" s="61"/>
      <c r="D15" s="61"/>
      <c r="E15" s="61"/>
      <c r="F15" s="61"/>
      <c r="G15" s="61"/>
      <c r="H15" s="61"/>
      <c r="I15" s="61"/>
      <c r="J15" s="38"/>
      <c r="K15" s="61"/>
      <c r="L15" s="61"/>
      <c r="M15" s="61"/>
      <c r="N15" s="38"/>
      <c r="O15" s="61"/>
      <c r="P15" s="61"/>
      <c r="Q15" s="61"/>
      <c r="R15" s="62"/>
    </row>
    <row r="16" spans="2:18" x14ac:dyDescent="0.15">
      <c r="B16" s="54">
        <f t="shared" si="0"/>
        <v>9</v>
      </c>
      <c r="C16" s="49"/>
      <c r="D16" s="49"/>
      <c r="E16" s="49"/>
      <c r="F16" s="49"/>
      <c r="G16" s="49"/>
      <c r="H16" s="49"/>
      <c r="I16" s="49"/>
      <c r="J16" s="38"/>
      <c r="K16" s="49"/>
      <c r="L16" s="49"/>
      <c r="M16" s="49"/>
      <c r="N16" s="38"/>
      <c r="O16" s="49"/>
      <c r="P16" s="49"/>
      <c r="Q16" s="49"/>
      <c r="R16" s="55"/>
    </row>
    <row r="17" spans="2:18" x14ac:dyDescent="0.15">
      <c r="B17" s="54">
        <f t="shared" si="0"/>
        <v>10</v>
      </c>
      <c r="C17" s="61"/>
      <c r="D17" s="61"/>
      <c r="E17" s="61"/>
      <c r="F17" s="61"/>
      <c r="G17" s="61"/>
      <c r="H17" s="61"/>
      <c r="I17" s="61"/>
      <c r="J17" s="38"/>
      <c r="K17" s="61"/>
      <c r="L17" s="61"/>
      <c r="M17" s="61"/>
      <c r="N17" s="38"/>
      <c r="O17" s="61"/>
      <c r="P17" s="61"/>
      <c r="Q17" s="61"/>
      <c r="R17" s="62"/>
    </row>
    <row r="18" spans="2:18" x14ac:dyDescent="0.15">
      <c r="B18" s="54">
        <f t="shared" si="0"/>
        <v>11</v>
      </c>
      <c r="C18" s="64"/>
      <c r="D18" s="64"/>
      <c r="E18" s="64"/>
      <c r="F18" s="64"/>
      <c r="G18" s="64"/>
      <c r="H18" s="64"/>
      <c r="I18" s="64"/>
      <c r="J18" s="38"/>
      <c r="K18" s="64"/>
      <c r="L18" s="64"/>
      <c r="M18" s="64"/>
      <c r="N18" s="38"/>
      <c r="O18" s="64"/>
      <c r="P18" s="64"/>
      <c r="Q18" s="64"/>
      <c r="R18" s="65"/>
    </row>
    <row r="19" spans="2:18" x14ac:dyDescent="0.15">
      <c r="B19" s="63">
        <f t="shared" si="0"/>
        <v>12</v>
      </c>
      <c r="C19" s="61"/>
      <c r="D19" s="61"/>
      <c r="E19" s="61"/>
      <c r="F19" s="61"/>
      <c r="G19" s="61"/>
      <c r="H19" s="61"/>
      <c r="I19" s="61"/>
      <c r="J19" s="38"/>
      <c r="K19" s="61"/>
      <c r="L19" s="61"/>
      <c r="M19" s="61"/>
      <c r="N19" s="38"/>
      <c r="O19" s="61"/>
      <c r="P19" s="61"/>
      <c r="Q19" s="61"/>
      <c r="R19" s="62"/>
    </row>
    <row r="20" spans="2:18" x14ac:dyDescent="0.15">
      <c r="B20" s="54">
        <f t="shared" si="0"/>
        <v>13</v>
      </c>
      <c r="C20" s="49"/>
      <c r="D20" s="49"/>
      <c r="E20" s="49"/>
      <c r="F20" s="49"/>
      <c r="G20" s="49"/>
      <c r="H20" s="49"/>
      <c r="I20" s="49"/>
      <c r="J20" s="38"/>
      <c r="K20" s="49"/>
      <c r="L20" s="49"/>
      <c r="M20" s="49"/>
      <c r="N20" s="38"/>
      <c r="O20" s="49"/>
      <c r="P20" s="49"/>
      <c r="Q20" s="49"/>
      <c r="R20" s="55"/>
    </row>
    <row r="21" spans="2:18" x14ac:dyDescent="0.15">
      <c r="B21" s="54">
        <f t="shared" si="0"/>
        <v>14</v>
      </c>
      <c r="C21" s="61"/>
      <c r="D21" s="61"/>
      <c r="E21" s="61"/>
      <c r="F21" s="61"/>
      <c r="G21" s="61"/>
      <c r="H21" s="61"/>
      <c r="I21" s="61"/>
      <c r="J21" s="38"/>
      <c r="K21" s="61"/>
      <c r="L21" s="61"/>
      <c r="M21" s="61"/>
      <c r="N21" s="38"/>
      <c r="O21" s="61"/>
      <c r="P21" s="61"/>
      <c r="Q21" s="61"/>
      <c r="R21" s="62"/>
    </row>
    <row r="22" spans="2:18" x14ac:dyDescent="0.15">
      <c r="B22" s="54">
        <f t="shared" si="0"/>
        <v>15</v>
      </c>
      <c r="C22" s="49"/>
      <c r="D22" s="49"/>
      <c r="E22" s="49"/>
      <c r="F22" s="49"/>
      <c r="G22" s="49"/>
      <c r="H22" s="49"/>
      <c r="I22" s="49"/>
      <c r="J22" s="38"/>
      <c r="K22" s="49"/>
      <c r="L22" s="49"/>
      <c r="M22" s="49"/>
      <c r="N22" s="38"/>
      <c r="O22" s="49"/>
      <c r="P22" s="49"/>
      <c r="Q22" s="49"/>
      <c r="R22" s="55"/>
    </row>
    <row r="23" spans="2:18" x14ac:dyDescent="0.15">
      <c r="B23" s="54">
        <f t="shared" si="0"/>
        <v>16</v>
      </c>
      <c r="C23" s="61"/>
      <c r="D23" s="61"/>
      <c r="E23" s="61"/>
      <c r="F23" s="61"/>
      <c r="G23" s="61"/>
      <c r="H23" s="61"/>
      <c r="I23" s="61"/>
      <c r="J23" s="38"/>
      <c r="K23" s="61"/>
      <c r="L23" s="61"/>
      <c r="M23" s="61"/>
      <c r="N23" s="38"/>
      <c r="O23" s="61"/>
      <c r="P23" s="61"/>
      <c r="Q23" s="61"/>
      <c r="R23" s="62"/>
    </row>
    <row r="24" spans="2:18" x14ac:dyDescent="0.15">
      <c r="B24" s="54">
        <f t="shared" si="0"/>
        <v>17</v>
      </c>
      <c r="C24" s="49"/>
      <c r="D24" s="49"/>
      <c r="E24" s="49"/>
      <c r="F24" s="49"/>
      <c r="G24" s="49"/>
      <c r="H24" s="49"/>
      <c r="I24" s="49"/>
      <c r="J24" s="38"/>
      <c r="K24" s="49"/>
      <c r="L24" s="49"/>
      <c r="M24" s="49"/>
      <c r="N24" s="38"/>
      <c r="O24" s="49"/>
      <c r="P24" s="49"/>
      <c r="Q24" s="49"/>
      <c r="R24" s="55"/>
    </row>
    <row r="25" spans="2:18" x14ac:dyDescent="0.15">
      <c r="B25" s="54">
        <f t="shared" si="0"/>
        <v>18</v>
      </c>
      <c r="C25" s="61"/>
      <c r="D25" s="61"/>
      <c r="E25" s="61"/>
      <c r="F25" s="61"/>
      <c r="G25" s="61"/>
      <c r="H25" s="61"/>
      <c r="I25" s="61"/>
      <c r="J25" s="38"/>
      <c r="K25" s="61"/>
      <c r="L25" s="61"/>
      <c r="M25" s="61"/>
      <c r="N25" s="38"/>
      <c r="O25" s="61"/>
      <c r="P25" s="61"/>
      <c r="Q25" s="61"/>
      <c r="R25" s="62"/>
    </row>
    <row r="26" spans="2:18" x14ac:dyDescent="0.15">
      <c r="B26" s="54">
        <f t="shared" si="0"/>
        <v>19</v>
      </c>
      <c r="C26" s="49"/>
      <c r="D26" s="49"/>
      <c r="E26" s="49"/>
      <c r="F26" s="49"/>
      <c r="G26" s="49"/>
      <c r="H26" s="49"/>
      <c r="I26" s="49"/>
      <c r="J26" s="38"/>
      <c r="K26" s="49"/>
      <c r="L26" s="49"/>
      <c r="M26" s="49"/>
      <c r="N26" s="38"/>
      <c r="O26" s="49"/>
      <c r="P26" s="49"/>
      <c r="Q26" s="49"/>
      <c r="R26" s="55"/>
    </row>
    <row r="27" spans="2:18" x14ac:dyDescent="0.15">
      <c r="B27" s="54">
        <f t="shared" si="0"/>
        <v>20</v>
      </c>
      <c r="C27" s="61"/>
      <c r="D27" s="61"/>
      <c r="E27" s="61"/>
      <c r="F27" s="61"/>
      <c r="G27" s="61"/>
      <c r="H27" s="61"/>
      <c r="I27" s="61"/>
      <c r="J27" s="38"/>
      <c r="K27" s="61"/>
      <c r="L27" s="61"/>
      <c r="M27" s="61"/>
      <c r="N27" s="38"/>
      <c r="O27" s="61"/>
      <c r="P27" s="61"/>
      <c r="Q27" s="61"/>
      <c r="R27" s="62"/>
    </row>
    <row r="28" spans="2:18" x14ac:dyDescent="0.15">
      <c r="B28" s="54">
        <f t="shared" si="0"/>
        <v>21</v>
      </c>
      <c r="C28" s="49"/>
      <c r="D28" s="49"/>
      <c r="E28" s="49"/>
      <c r="F28" s="49"/>
      <c r="G28" s="49"/>
      <c r="H28" s="49"/>
      <c r="I28" s="49"/>
      <c r="J28" s="38"/>
      <c r="K28" s="49"/>
      <c r="L28" s="49"/>
      <c r="M28" s="49"/>
      <c r="N28" s="38"/>
      <c r="O28" s="49"/>
      <c r="P28" s="49"/>
      <c r="Q28" s="49"/>
      <c r="R28" s="55"/>
    </row>
    <row r="29" spans="2:18" x14ac:dyDescent="0.15">
      <c r="B29" s="54">
        <f t="shared" si="0"/>
        <v>22</v>
      </c>
      <c r="C29" s="61"/>
      <c r="D29" s="61"/>
      <c r="E29" s="61"/>
      <c r="F29" s="61"/>
      <c r="G29" s="61"/>
      <c r="H29" s="61"/>
      <c r="I29" s="61"/>
      <c r="J29" s="38"/>
      <c r="K29" s="61"/>
      <c r="L29" s="61"/>
      <c r="M29" s="61"/>
      <c r="N29" s="38"/>
      <c r="O29" s="61"/>
      <c r="P29" s="61"/>
      <c r="Q29" s="61"/>
      <c r="R29" s="62"/>
    </row>
    <row r="30" spans="2:18" x14ac:dyDescent="0.15">
      <c r="B30" s="54">
        <f t="shared" si="0"/>
        <v>23</v>
      </c>
      <c r="C30" s="49"/>
      <c r="D30" s="49"/>
      <c r="E30" s="49"/>
      <c r="F30" s="49"/>
      <c r="G30" s="49"/>
      <c r="H30" s="49"/>
      <c r="I30" s="49"/>
      <c r="J30" s="38"/>
      <c r="K30" s="49"/>
      <c r="L30" s="49"/>
      <c r="M30" s="49"/>
      <c r="N30" s="38"/>
      <c r="O30" s="49"/>
      <c r="P30" s="49"/>
      <c r="Q30" s="49"/>
      <c r="R30" s="55"/>
    </row>
    <row r="31" spans="2:18" x14ac:dyDescent="0.15">
      <c r="B31" s="54">
        <f t="shared" si="0"/>
        <v>24</v>
      </c>
      <c r="C31" s="49"/>
      <c r="D31" s="49"/>
      <c r="E31" s="49"/>
      <c r="F31" s="49"/>
      <c r="G31" s="49"/>
      <c r="H31" s="49"/>
      <c r="I31" s="49"/>
      <c r="J31" s="38"/>
      <c r="K31" s="49"/>
      <c r="L31" s="49"/>
      <c r="M31" s="49"/>
      <c r="N31" s="38"/>
      <c r="O31" s="49"/>
      <c r="P31" s="49"/>
      <c r="Q31" s="49"/>
      <c r="R31" s="55"/>
    </row>
    <row r="32" spans="2:18" ht="14" thickBot="1" x14ac:dyDescent="0.2">
      <c r="B32" s="56">
        <f t="shared" si="0"/>
        <v>25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7"/>
    </row>
    <row r="36" spans="7:7" x14ac:dyDescent="0.15">
      <c r="G36" s="181"/>
    </row>
    <row r="37" spans="7:7" x14ac:dyDescent="0.15">
      <c r="G37" s="181"/>
    </row>
    <row r="38" spans="7:7" x14ac:dyDescent="0.15">
      <c r="G38" s="181"/>
    </row>
    <row r="39" spans="7:7" x14ac:dyDescent="0.15">
      <c r="G39" s="181"/>
    </row>
    <row r="40" spans="7:7" x14ac:dyDescent="0.15">
      <c r="G40" s="181"/>
    </row>
    <row r="41" spans="7:7" x14ac:dyDescent="0.15">
      <c r="G41" s="181"/>
    </row>
    <row r="42" spans="7:7" x14ac:dyDescent="0.15">
      <c r="G42" s="181"/>
    </row>
    <row r="43" spans="7:7" x14ac:dyDescent="0.15">
      <c r="G43" s="181"/>
    </row>
    <row r="44" spans="7:7" x14ac:dyDescent="0.15">
      <c r="G44" s="181"/>
    </row>
  </sheetData>
  <mergeCells count="17">
    <mergeCell ref="B4:D4"/>
    <mergeCell ref="K6:M6"/>
    <mergeCell ref="F2:H2"/>
    <mergeCell ref="F3:H3"/>
    <mergeCell ref="F4:H4"/>
    <mergeCell ref="B1:R1"/>
    <mergeCell ref="B6:B7"/>
    <mergeCell ref="C6:C7"/>
    <mergeCell ref="D6:D7"/>
    <mergeCell ref="E6:E7"/>
    <mergeCell ref="F6:F7"/>
    <mergeCell ref="G6:G7"/>
    <mergeCell ref="H6:H7"/>
    <mergeCell ref="I6:I7"/>
    <mergeCell ref="O6:R6"/>
    <mergeCell ref="B2:D2"/>
    <mergeCell ref="B3:D3"/>
  </mergeCells>
  <dataValidations count="1">
    <dataValidation type="list" allowBlank="1" showInputMessage="1" showErrorMessage="1" sqref="P8:P32" xr:uid="{82FA36D6-7727-4D16-A243-91A58A3ED9A5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AA0F7-5943-44C8-AB72-4016DD64BA2A}">
  <sheetPr>
    <tabColor rgb="FF002060"/>
  </sheetPr>
  <dimension ref="B1:I17"/>
  <sheetViews>
    <sheetView workbookViewId="0">
      <selection activeCell="F3" sqref="F3"/>
    </sheetView>
  </sheetViews>
  <sheetFormatPr baseColWidth="10" defaultColWidth="8.83203125" defaultRowHeight="15" x14ac:dyDescent="0.2"/>
  <cols>
    <col min="1" max="1" width="4.1640625" customWidth="1"/>
    <col min="3" max="3" width="35.5" customWidth="1"/>
    <col min="4" max="4" width="30.33203125" customWidth="1"/>
    <col min="5" max="5" width="17.33203125" customWidth="1"/>
    <col min="6" max="6" width="61.5" customWidth="1"/>
    <col min="7" max="7" width="60.1640625" customWidth="1"/>
    <col min="8" max="8" width="26.83203125" customWidth="1"/>
  </cols>
  <sheetData>
    <row r="1" spans="2:9" ht="74" customHeight="1" thickBot="1" x14ac:dyDescent="0.25">
      <c r="B1" s="203" t="s">
        <v>168</v>
      </c>
      <c r="C1" s="204"/>
      <c r="D1" s="204"/>
      <c r="E1" s="204"/>
      <c r="F1" s="204"/>
      <c r="G1" s="204"/>
      <c r="H1" s="205"/>
      <c r="I1" t="s">
        <v>10</v>
      </c>
    </row>
    <row r="2" spans="2:9" ht="16" thickBot="1" x14ac:dyDescent="0.25">
      <c r="B2" s="185"/>
      <c r="C2" s="186" t="s">
        <v>38</v>
      </c>
      <c r="D2" s="187" t="s">
        <v>73</v>
      </c>
      <c r="E2" s="188"/>
      <c r="F2" s="189" t="s">
        <v>178</v>
      </c>
      <c r="G2" s="190"/>
      <c r="H2" s="191"/>
    </row>
    <row r="3" spans="2:9" ht="16" thickBot="1" x14ac:dyDescent="0.25">
      <c r="B3" s="185"/>
      <c r="C3" s="186" t="s">
        <v>39</v>
      </c>
      <c r="D3" s="192" t="s">
        <v>31</v>
      </c>
      <c r="E3" s="188"/>
      <c r="F3" s="189" t="s">
        <v>106</v>
      </c>
      <c r="G3" s="190"/>
      <c r="H3" s="191"/>
      <c r="I3" t="s">
        <v>10</v>
      </c>
    </row>
    <row r="4" spans="2:9" ht="16" thickBot="1" x14ac:dyDescent="0.25">
      <c r="B4" s="185"/>
      <c r="C4" s="186" t="s">
        <v>40</v>
      </c>
      <c r="D4" s="193">
        <v>45797</v>
      </c>
      <c r="E4" s="188"/>
      <c r="F4" s="189" t="s">
        <v>105</v>
      </c>
      <c r="G4" s="190"/>
      <c r="H4" s="194"/>
    </row>
    <row r="5" spans="2:9" ht="7" customHeight="1" x14ac:dyDescent="0.2">
      <c r="B5" s="185"/>
      <c r="C5" s="190"/>
      <c r="D5" s="190"/>
      <c r="E5" s="190"/>
      <c r="F5" s="190"/>
      <c r="G5" s="190"/>
      <c r="H5" s="195"/>
    </row>
    <row r="6" spans="2:9" ht="27" customHeight="1" x14ac:dyDescent="0.2">
      <c r="B6" s="246" t="s">
        <v>116</v>
      </c>
      <c r="C6" s="247"/>
      <c r="D6" s="247"/>
      <c r="E6" s="247"/>
      <c r="F6" s="247"/>
      <c r="G6" s="247"/>
      <c r="H6" s="248"/>
    </row>
    <row r="7" spans="2:9" x14ac:dyDescent="0.2">
      <c r="B7" s="158" t="s">
        <v>48</v>
      </c>
      <c r="C7" s="90" t="s">
        <v>117</v>
      </c>
      <c r="D7" s="90" t="s">
        <v>118</v>
      </c>
      <c r="E7" s="90" t="s">
        <v>119</v>
      </c>
      <c r="F7" s="90" t="s">
        <v>120</v>
      </c>
      <c r="G7" s="90" t="s">
        <v>121</v>
      </c>
      <c r="H7" s="172" t="s">
        <v>122</v>
      </c>
    </row>
    <row r="8" spans="2:9" ht="40" customHeight="1" x14ac:dyDescent="0.2">
      <c r="B8" s="173">
        <v>1</v>
      </c>
      <c r="C8" s="26"/>
      <c r="D8" s="26"/>
      <c r="E8" s="27"/>
      <c r="F8" s="26"/>
      <c r="G8" s="26"/>
      <c r="H8" s="174"/>
    </row>
    <row r="9" spans="2:9" ht="40" customHeight="1" x14ac:dyDescent="0.2">
      <c r="B9" s="175">
        <f>+B8+1</f>
        <v>2</v>
      </c>
      <c r="C9" s="100"/>
      <c r="D9" s="100"/>
      <c r="E9" s="101"/>
      <c r="F9" s="100"/>
      <c r="G9" s="100"/>
      <c r="H9" s="176"/>
    </row>
    <row r="10" spans="2:9" ht="40" customHeight="1" x14ac:dyDescent="0.2">
      <c r="B10" s="173">
        <f t="shared" ref="B10:B17" si="0">+B9+1</f>
        <v>3</v>
      </c>
      <c r="C10" s="26"/>
      <c r="D10" s="26"/>
      <c r="E10" s="27"/>
      <c r="F10" s="26"/>
      <c r="G10" s="26"/>
      <c r="H10" s="174"/>
    </row>
    <row r="11" spans="2:9" ht="40" customHeight="1" x14ac:dyDescent="0.2">
      <c r="B11" s="175">
        <f t="shared" si="0"/>
        <v>4</v>
      </c>
      <c r="C11" s="100"/>
      <c r="D11" s="100"/>
      <c r="E11" s="101"/>
      <c r="F11" s="100"/>
      <c r="G11" s="100"/>
      <c r="H11" s="176"/>
    </row>
    <row r="12" spans="2:9" ht="40" customHeight="1" x14ac:dyDescent="0.2">
      <c r="B12" s="173">
        <f t="shared" si="0"/>
        <v>5</v>
      </c>
      <c r="C12" s="26"/>
      <c r="D12" s="26"/>
      <c r="E12" s="27"/>
      <c r="F12" s="26"/>
      <c r="G12" s="26"/>
      <c r="H12" s="174"/>
    </row>
    <row r="13" spans="2:9" ht="40" customHeight="1" x14ac:dyDescent="0.2">
      <c r="B13" s="175">
        <f t="shared" si="0"/>
        <v>6</v>
      </c>
      <c r="C13" s="100"/>
      <c r="D13" s="100"/>
      <c r="E13" s="101"/>
      <c r="F13" s="100"/>
      <c r="G13" s="100"/>
      <c r="H13" s="176"/>
    </row>
    <row r="14" spans="2:9" ht="40" customHeight="1" x14ac:dyDescent="0.2">
      <c r="B14" s="173">
        <f t="shared" si="0"/>
        <v>7</v>
      </c>
      <c r="C14" s="26"/>
      <c r="D14" s="26"/>
      <c r="E14" s="27"/>
      <c r="F14" s="26"/>
      <c r="G14" s="26"/>
      <c r="H14" s="174"/>
    </row>
    <row r="15" spans="2:9" ht="40" customHeight="1" x14ac:dyDescent="0.2">
      <c r="B15" s="175">
        <f t="shared" si="0"/>
        <v>8</v>
      </c>
      <c r="C15" s="100"/>
      <c r="D15" s="100"/>
      <c r="E15" s="101"/>
      <c r="F15" s="100"/>
      <c r="G15" s="100"/>
      <c r="H15" s="176"/>
    </row>
    <row r="16" spans="2:9" ht="40" customHeight="1" x14ac:dyDescent="0.2">
      <c r="B16" s="173">
        <f t="shared" si="0"/>
        <v>9</v>
      </c>
      <c r="C16" s="26"/>
      <c r="D16" s="26"/>
      <c r="E16" s="27"/>
      <c r="F16" s="26"/>
      <c r="G16" s="26"/>
      <c r="H16" s="174"/>
    </row>
    <row r="17" spans="2:8" ht="40" customHeight="1" thickBot="1" x14ac:dyDescent="0.25">
      <c r="B17" s="177">
        <f t="shared" si="0"/>
        <v>10</v>
      </c>
      <c r="C17" s="178"/>
      <c r="D17" s="178"/>
      <c r="E17" s="179"/>
      <c r="F17" s="178"/>
      <c r="G17" s="178"/>
      <c r="H17" s="180"/>
    </row>
  </sheetData>
  <mergeCells count="2">
    <mergeCell ref="B6:H6"/>
    <mergeCell ref="B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Introduction</vt:lpstr>
      <vt:lpstr>PT-A General J-Entry</vt:lpstr>
      <vt:lpstr>PT-B Payroll and Benefits</vt:lpstr>
      <vt:lpstr>PT-C  Cash Receipts-Deposits</vt:lpstr>
      <vt:lpstr>PT-D Cash Disbursements Test</vt:lpstr>
      <vt:lpstr>PT-E Financial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Sanchez</dc:creator>
  <cp:lastModifiedBy>Susan Stanton</cp:lastModifiedBy>
  <dcterms:created xsi:type="dcterms:W3CDTF">2024-11-14T04:32:59Z</dcterms:created>
  <dcterms:modified xsi:type="dcterms:W3CDTF">2026-05-02T23:28:41Z</dcterms:modified>
</cp:coreProperties>
</file>